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①記入マニュアル" sheetId="1" r:id="rId1"/>
    <sheet name="②リーグ選手データ" sheetId="2" r:id="rId2"/>
    <sheet name="③参加申込" sheetId="3" r:id="rId3"/>
    <sheet name="④変更申込" sheetId="4" r:id="rId4"/>
    <sheet name="⑤リーグメンバー表" sheetId="5" r:id="rId5"/>
  </sheets>
  <definedNames>
    <definedName name="_xlnm.Print_Area" localSheetId="1">'②リーグ選手データ'!$A$5:$F$155</definedName>
    <definedName name="_xlnm.Print_Area" localSheetId="2">'③参加申込'!$C$4:$H$57</definedName>
    <definedName name="_xlnm.Print_Area" localSheetId="3">'④変更申込'!$C$3:$H$56</definedName>
    <definedName name="_xlnm.Print_Area" localSheetId="4">'⑤リーグメンバー表'!$B$5:$M$48</definedName>
    <definedName name="_xlnm.Print_Titles" localSheetId="1">'②リーグ選手データ'!$5:$5</definedName>
  </definedNames>
  <calcPr fullCalcOnLoad="1"/>
</workbook>
</file>

<file path=xl/sharedStrings.xml><?xml version="1.0" encoding="utf-8"?>
<sst xmlns="http://schemas.openxmlformats.org/spreadsheetml/2006/main" count="188" uniqueCount="117">
  <si>
    <t>選手登録番号</t>
  </si>
  <si>
    <t>背番号</t>
  </si>
  <si>
    <t>位 置</t>
  </si>
  <si>
    <t>氏     名</t>
  </si>
  <si>
    <t>学年</t>
  </si>
  <si>
    <t>身長</t>
  </si>
  <si>
    <t>体重</t>
  </si>
  <si>
    <t>備  考</t>
  </si>
  <si>
    <t>ユニフォームの色</t>
  </si>
  <si>
    <t>フィールドプレーヤー</t>
  </si>
  <si>
    <t>正</t>
  </si>
  <si>
    <t>副</t>
  </si>
  <si>
    <t>ゴールキーパー</t>
  </si>
  <si>
    <t>チーム名</t>
  </si>
  <si>
    <t>期日</t>
  </si>
  <si>
    <t>場所</t>
  </si>
  <si>
    <t>対戦相手</t>
  </si>
  <si>
    <t>スタッフ
（6名まで）</t>
  </si>
  <si>
    <t>シャツ</t>
  </si>
  <si>
    <t>パンツ</t>
  </si>
  <si>
    <t>身　長</t>
  </si>
  <si>
    <t>体　重</t>
  </si>
  <si>
    <t>学　年</t>
  </si>
  <si>
    <t>氏　名</t>
  </si>
  <si>
    <t>②リーグ選手データ・・・リーグに出場する選手のデータを入力します。</t>
  </si>
  <si>
    <t>⑤リーグメンバー表・・・リーグで行われる試合のたびに入力して利用します。</t>
  </si>
  <si>
    <t>①記入マニュアル・・・申込やメンバー表、追加・変更届を作成するためのマニュアルです。</t>
  </si>
  <si>
    <t>それぞれのシートについて</t>
  </si>
  <si>
    <t>②リーグ選手データ</t>
  </si>
  <si>
    <t>リーグに出場する選手のデータを登録するシートです。</t>
  </si>
  <si>
    <t>⑤リーグメンバー表</t>
  </si>
  <si>
    <t>例）</t>
  </si>
  <si>
    <t>水色のセルは直接入力を行うことができるセルです。</t>
  </si>
  <si>
    <t>期日・会場・対戦相手はあらかじめ入力しても構いませんし、手書きでも構いません。</t>
  </si>
  <si>
    <t>メンバー表として提出することができるのは30名の選手です。</t>
  </si>
  <si>
    <t>スタート</t>
  </si>
  <si>
    <t>ベンチ</t>
  </si>
  <si>
    <t>認識番号</t>
  </si>
  <si>
    <t>認識番号</t>
  </si>
  <si>
    <t>利用しない認識番号に関してはデータを入力しなくても大丈夫です。</t>
  </si>
  <si>
    <t>これらの選手の認識番号を欄外に入力してください。</t>
  </si>
  <si>
    <t>（ほかのデータは認識番号の入力により表示されます。）</t>
  </si>
  <si>
    <t>背番号・ポジションに関する記述はあらかじめ入力しても構わないですし、手書きでも構いません。</t>
  </si>
  <si>
    <t>署名</t>
  </si>
  <si>
    <t>NO</t>
  </si>
  <si>
    <t>氏名</t>
  </si>
  <si>
    <t>JFA登録番号</t>
  </si>
  <si>
    <t>【FP】1stユニフォーム(シャツ)</t>
  </si>
  <si>
    <t>【FP】1stユニフォーム(パンツ)</t>
  </si>
  <si>
    <t>【GK】1stユニフォーム(シャツ)</t>
  </si>
  <si>
    <t>【GK】1stユニフォーム(パンツ)</t>
  </si>
  <si>
    <t>【FP】2ndユニフォーム(シャツ)</t>
  </si>
  <si>
    <t>【FP】2ndユニフォーム(パンツ)</t>
  </si>
  <si>
    <t>【GK】2ndユニフォーム(シャツ)</t>
  </si>
  <si>
    <t>【GK】2ndユニフォーム(パンツ)</t>
  </si>
  <si>
    <t>登録選手</t>
  </si>
  <si>
    <t>チームスタッフ</t>
  </si>
  <si>
    <t>NO</t>
  </si>
  <si>
    <t>ユニフォームカラー</t>
  </si>
  <si>
    <t>住所</t>
  </si>
  <si>
    <t>電話番号</t>
  </si>
  <si>
    <t>FAX番号</t>
  </si>
  <si>
    <t>責任者氏名</t>
  </si>
  <si>
    <t>緊急連絡先</t>
  </si>
  <si>
    <t>資料送付先アドレス</t>
  </si>
  <si>
    <t>チームデータ</t>
  </si>
  <si>
    <t>チーム名</t>
  </si>
  <si>
    <t>指導者登録番号</t>
  </si>
  <si>
    <t>審判員</t>
  </si>
  <si>
    <t>ユース審判員</t>
  </si>
  <si>
    <t>審判員番号</t>
  </si>
  <si>
    <t>認識番号</t>
  </si>
  <si>
    <t>左列</t>
  </si>
  <si>
    <t>右列</t>
  </si>
  <si>
    <t>白のセルは必要事項を入力してください。</t>
  </si>
  <si>
    <t>オレンジのセルは関数が入力されています。</t>
  </si>
  <si>
    <t>左端に認識番号を入力すると同行に氏名とJFA登録番号が表記されます。</t>
  </si>
  <si>
    <t>登録選手以外の内容は参加申込と同様となります。</t>
  </si>
  <si>
    <t>登録選手については再度入力をお願いします。</t>
  </si>
  <si>
    <t>認識番号は背番号ではありません。任意で決定してよい番号です。</t>
  </si>
  <si>
    <t>申込書に登録させる場合にはJFA登録番号を忘れずに入力してください</t>
  </si>
  <si>
    <t>③参加申込・・・年度初めの申込を行う際に入力します。</t>
  </si>
  <si>
    <t>④変更申込・・・前・後期で大幅に選手を入れ替える場合、入力します。</t>
  </si>
  <si>
    <t>2016年度ファイルとの変更点</t>
  </si>
  <si>
    <t>参加申込の様式を変更しています。（チームに登録されている選手をできるだけ掲載できるように）</t>
  </si>
  <si>
    <r>
      <t>薄紫セルを入力しますが、</t>
    </r>
    <r>
      <rPr>
        <b/>
        <sz val="11"/>
        <color indexed="10"/>
        <rFont val="ＭＳ Ｐゴシック"/>
        <family val="3"/>
      </rPr>
      <t>参加申込のみであれば登録番号のみでも構いません。</t>
    </r>
  </si>
  <si>
    <r>
      <rPr>
        <b/>
        <sz val="11"/>
        <color indexed="8"/>
        <rFont val="ＭＳ Ｐゴシック"/>
        <family val="3"/>
      </rPr>
      <t>認識番号</t>
    </r>
    <r>
      <rPr>
        <sz val="11"/>
        <color theme="1"/>
        <rFont val="Calibri"/>
        <family val="3"/>
      </rPr>
      <t>は選手固有のものとなっています。一人一人の選手に異なる番号を割り当ててください。（背番号と異なってもよいです。）</t>
    </r>
  </si>
  <si>
    <t>メンバー表に印字させる場合は学年、身長、体重を入力してください。</t>
  </si>
  <si>
    <t>③参加申込</t>
  </si>
  <si>
    <t>リーグへの参加申込を行う際に入力をします。</t>
  </si>
  <si>
    <t>白色のセルは直接入力を行うことができるセルです。</t>
  </si>
  <si>
    <t>白色以外については原則入力ができません。（関数が含まれています。）</t>
  </si>
  <si>
    <t>背番号についてはここでは必要ありません。</t>
  </si>
  <si>
    <t>④変更申込</t>
  </si>
  <si>
    <t>前・後期で大幅に選手の変更を行う際に入力をします。</t>
  </si>
  <si>
    <t>基本的なデータは参加申込書から抽出されています。</t>
  </si>
  <si>
    <r>
      <t>登録選手（50名）に関しては欄外にある</t>
    </r>
    <r>
      <rPr>
        <b/>
        <u val="single"/>
        <sz val="11"/>
        <color indexed="8"/>
        <rFont val="ＭＳ Ｐゴシック"/>
        <family val="3"/>
      </rPr>
      <t>認識番号</t>
    </r>
    <r>
      <rPr>
        <sz val="11"/>
        <color theme="1"/>
        <rFont val="Calibri"/>
        <family val="3"/>
      </rPr>
      <t>のみを登録させてください。</t>
    </r>
  </si>
  <si>
    <t>登録選手に関しては、参加申込に従って再度入力をしてください。</t>
  </si>
  <si>
    <r>
      <t>毎試合メンバー表を利用して作成を行い、</t>
    </r>
    <r>
      <rPr>
        <b/>
        <sz val="11"/>
        <color indexed="10"/>
        <rFont val="ＭＳ Ｐゴシック"/>
        <family val="3"/>
      </rPr>
      <t>試合会場に3部を印刷して持ち込んでください。</t>
    </r>
  </si>
  <si>
    <t>シートは5枚で構成されています。</t>
  </si>
  <si>
    <t>着色部は入力が可能です。手書きでも構いません。</t>
  </si>
  <si>
    <t>試合会場に3部を印刷して持参してください。</t>
  </si>
  <si>
    <t>スタートには11個の○を、ベンチには9つの○をつけてユニフォームを選択してください</t>
  </si>
  <si>
    <t>署名はあらかじめ入力しないでください。(必ず手書きにてお願いします。)</t>
  </si>
  <si>
    <t>上記の者は本校在学生徒で、標記大会に出場することを認め、参加を申し込みます。</t>
  </si>
  <si>
    <t>（申込年月日）</t>
  </si>
  <si>
    <t>高等学校長</t>
  </si>
  <si>
    <t>㊞</t>
  </si>
  <si>
    <t>監督</t>
  </si>
  <si>
    <t>高円宮杯U-18サッカーリーグ2018佐賀　参加申込用紙</t>
  </si>
  <si>
    <t>【FP】1stユニフォーム(ソックス)</t>
  </si>
  <si>
    <t>【FP】2ndユニフォーム(ソックス)</t>
  </si>
  <si>
    <t>【GK】1stユニフォーム(ソックス)</t>
  </si>
  <si>
    <t>【GK】2ndユニフォーム(ソックス)</t>
  </si>
  <si>
    <t>高円宮杯U-18サッカーリーグ2018佐賀　変更申込用紙</t>
  </si>
  <si>
    <t>サガンリーグ2018　メンバー表</t>
  </si>
  <si>
    <t>ソックス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</si>
</sst>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99999]####\-####;\(00\)\ ####\-####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9"/>
      <name val="ＭＳ Ｐゴシック"/>
      <family val="3"/>
    </font>
    <font>
      <b/>
      <sz val="16"/>
      <color indexed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Calibri"/>
      <family val="3"/>
    </font>
    <font>
      <sz val="11"/>
      <color theme="1"/>
      <name val="ＭＳ ゴシック"/>
      <family val="3"/>
    </font>
    <font>
      <b/>
      <sz val="20"/>
      <color theme="0"/>
      <name val="Calibri"/>
      <family val="3"/>
    </font>
    <font>
      <b/>
      <sz val="16"/>
      <color theme="0"/>
      <name val="ＭＳ ゴシック"/>
      <family val="3"/>
    </font>
    <font>
      <b/>
      <sz val="11"/>
      <color theme="0"/>
      <name val="ＭＳ Ｐ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double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3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3" fillId="0" borderId="0" xfId="60" applyAlignment="1">
      <alignment vertical="center"/>
      <protection/>
    </xf>
    <xf numFmtId="0" fontId="4" fillId="0" borderId="0" xfId="60" applyFont="1" applyBorder="1">
      <alignment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0" fontId="4" fillId="6" borderId="16" xfId="60" applyFont="1" applyFill="1" applyBorder="1" applyAlignment="1" applyProtection="1">
      <alignment horizontal="center" vertical="center"/>
      <protection locked="0"/>
    </xf>
    <xf numFmtId="0" fontId="4" fillId="6" borderId="17" xfId="60" applyFont="1" applyFill="1" applyBorder="1" applyAlignment="1" applyProtection="1">
      <alignment horizontal="center" vertical="center"/>
      <protection locked="0"/>
    </xf>
    <xf numFmtId="0" fontId="4" fillId="6" borderId="18" xfId="60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/>
    </xf>
    <xf numFmtId="49" fontId="50" fillId="0" borderId="13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4" fillId="6" borderId="10" xfId="60" applyFont="1" applyFill="1" applyBorder="1" applyAlignment="1" applyProtection="1">
      <alignment horizontal="center" vertical="center" shrinkToFit="1"/>
      <protection locked="0"/>
    </xf>
    <xf numFmtId="0" fontId="4" fillId="6" borderId="13" xfId="60" applyFont="1" applyFill="1" applyBorder="1" applyAlignment="1" applyProtection="1">
      <alignment horizontal="center" vertical="center" shrinkToFit="1"/>
      <protection locked="0"/>
    </xf>
    <xf numFmtId="0" fontId="4" fillId="6" borderId="19" xfId="60" applyFont="1" applyFill="1" applyBorder="1" applyAlignment="1" applyProtection="1">
      <alignment horizontal="center" vertical="center" shrinkToFit="1"/>
      <protection locked="0"/>
    </xf>
    <xf numFmtId="0" fontId="6" fillId="0" borderId="20" xfId="60" applyFont="1" applyBorder="1" applyAlignment="1">
      <alignment horizontal="center" vertical="center" wrapText="1"/>
      <protection/>
    </xf>
    <xf numFmtId="0" fontId="3" fillId="0" borderId="21" xfId="60" applyFill="1" applyBorder="1" applyProtection="1">
      <alignment/>
      <protection locked="0"/>
    </xf>
    <xf numFmtId="0" fontId="3" fillId="0" borderId="22" xfId="60" applyFill="1" applyBorder="1" applyProtection="1">
      <alignment/>
      <protection locked="0"/>
    </xf>
    <xf numFmtId="0" fontId="3" fillId="0" borderId="23" xfId="60" applyFill="1" applyBorder="1" applyProtection="1">
      <alignment/>
      <protection locked="0"/>
    </xf>
    <xf numFmtId="0" fontId="3" fillId="0" borderId="24" xfId="60" applyFill="1" applyBorder="1" applyProtection="1">
      <alignment/>
      <protection locked="0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60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53" fillId="0" borderId="13" xfId="0" applyFont="1" applyBorder="1" applyAlignment="1" applyProtection="1">
      <alignment horizontal="center" vertical="center"/>
      <protection/>
    </xf>
    <xf numFmtId="0" fontId="3" fillId="0" borderId="0" xfId="60" applyProtection="1">
      <alignment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7" borderId="13" xfId="0" applyFont="1" applyFill="1" applyBorder="1" applyAlignment="1">
      <alignment vertical="center"/>
    </xf>
    <xf numFmtId="0" fontId="54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/>
    </xf>
    <xf numFmtId="0" fontId="50" fillId="5" borderId="13" xfId="0" applyFont="1" applyFill="1" applyBorder="1" applyAlignment="1" applyProtection="1">
      <alignment vertical="center"/>
      <protection locked="0"/>
    </xf>
    <xf numFmtId="49" fontId="50" fillId="5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60" applyFont="1" applyAlignment="1">
      <alignment vertical="center"/>
      <protection/>
    </xf>
    <xf numFmtId="0" fontId="51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8" fillId="33" borderId="13" xfId="0" applyFont="1" applyFill="1" applyBorder="1" applyAlignment="1">
      <alignment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0" borderId="25" xfId="0" applyFont="1" applyBorder="1" applyAlignment="1" applyProtection="1">
      <alignment horizontal="left" vertical="center"/>
      <protection locked="0"/>
    </xf>
    <xf numFmtId="0" fontId="54" fillId="0" borderId="26" xfId="0" applyFont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left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4" fillId="7" borderId="25" xfId="0" applyFont="1" applyFill="1" applyBorder="1" applyAlignment="1">
      <alignment horizontal="left" vertical="center"/>
    </xf>
    <xf numFmtId="0" fontId="54" fillId="7" borderId="26" xfId="0" applyFont="1" applyFill="1" applyBorder="1" applyAlignment="1">
      <alignment horizontal="left" vertical="center"/>
    </xf>
    <xf numFmtId="0" fontId="54" fillId="7" borderId="17" xfId="0" applyFont="1" applyFill="1" applyBorder="1" applyAlignment="1">
      <alignment horizontal="left" vertical="center"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6" borderId="33" xfId="60" applyFont="1" applyFill="1" applyBorder="1" applyAlignment="1" applyProtection="1">
      <alignment horizontal="center" vertical="center"/>
      <protection locked="0"/>
    </xf>
    <xf numFmtId="0" fontId="4" fillId="6" borderId="34" xfId="60" applyFont="1" applyFill="1" applyBorder="1" applyAlignment="1" applyProtection="1">
      <alignment horizontal="center" vertical="center"/>
      <protection locked="0"/>
    </xf>
    <xf numFmtId="0" fontId="4" fillId="0" borderId="25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4" fillId="6" borderId="25" xfId="60" applyFont="1" applyFill="1" applyBorder="1" applyAlignment="1" applyProtection="1">
      <alignment horizontal="center" vertical="center"/>
      <protection locked="0"/>
    </xf>
    <xf numFmtId="0" fontId="4" fillId="6" borderId="37" xfId="60" applyFont="1" applyFill="1" applyBorder="1" applyAlignment="1" applyProtection="1">
      <alignment horizontal="center" vertical="center"/>
      <protection locked="0"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14" fontId="4" fillId="6" borderId="13" xfId="60" applyNumberFormat="1" applyFont="1" applyFill="1" applyBorder="1" applyAlignment="1" applyProtection="1">
      <alignment horizontal="center" vertical="center"/>
      <protection locked="0"/>
    </xf>
    <xf numFmtId="0" fontId="4" fillId="6" borderId="13" xfId="60" applyFont="1" applyFill="1" applyBorder="1" applyAlignment="1" applyProtection="1">
      <alignment horizontal="center" vertical="center"/>
      <protection locked="0"/>
    </xf>
    <xf numFmtId="0" fontId="4" fillId="6" borderId="40" xfId="60" applyFont="1" applyFill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4" fillId="0" borderId="14" xfId="60" applyFont="1" applyBorder="1" applyAlignment="1" applyProtection="1">
      <alignment horizontal="center" vertical="center"/>
      <protection locked="0"/>
    </xf>
    <xf numFmtId="0" fontId="4" fillId="0" borderId="41" xfId="60" applyFont="1" applyBorder="1" applyAlignment="1" applyProtection="1">
      <alignment horizontal="center" vertical="center"/>
      <protection locked="0"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4" fillId="6" borderId="14" xfId="60" applyFont="1" applyFill="1" applyBorder="1" applyAlignment="1" applyProtection="1">
      <alignment horizontal="center" vertical="center"/>
      <protection locked="0"/>
    </xf>
    <xf numFmtId="0" fontId="4" fillId="6" borderId="41" xfId="60" applyFont="1" applyFill="1" applyBorder="1" applyAlignment="1" applyProtection="1">
      <alignment horizontal="center" vertical="center"/>
      <protection locked="0"/>
    </xf>
    <xf numFmtId="0" fontId="4" fillId="6" borderId="48" xfId="60" applyFont="1" applyFill="1" applyBorder="1" applyAlignment="1" applyProtection="1">
      <alignment horizontal="center" vertical="center"/>
      <protection locked="0"/>
    </xf>
    <xf numFmtId="0" fontId="4" fillId="6" borderId="49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58</xdr:row>
      <xdr:rowOff>76200</xdr:rowOff>
    </xdr:from>
    <xdr:to>
      <xdr:col>10</xdr:col>
      <xdr:colOff>228600</xdr:colOff>
      <xdr:row>71</xdr:row>
      <xdr:rowOff>38100</xdr:rowOff>
    </xdr:to>
    <xdr:pic>
      <xdr:nvPicPr>
        <xdr:cNvPr id="1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648950"/>
          <a:ext cx="59721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40</xdr:row>
      <xdr:rowOff>19050</xdr:rowOff>
    </xdr:from>
    <xdr:to>
      <xdr:col>9</xdr:col>
      <xdr:colOff>190500</xdr:colOff>
      <xdr:row>42</xdr:row>
      <xdr:rowOff>171450</xdr:rowOff>
    </xdr:to>
    <xdr:sp>
      <xdr:nvSpPr>
        <xdr:cNvPr id="2" name="線吹き出し 1 (枠付き) 10"/>
        <xdr:cNvSpPr>
          <a:spLocks/>
        </xdr:cNvSpPr>
      </xdr:nvSpPr>
      <xdr:spPr>
        <a:xfrm>
          <a:off x="1485900" y="7391400"/>
          <a:ext cx="4191000" cy="533400"/>
        </a:xfrm>
        <a:prstGeom prst="borderCallout1">
          <a:avLst>
            <a:gd name="adj1" fmla="val -57495"/>
            <a:gd name="adj2" fmla="val -78773"/>
            <a:gd name="adj3" fmla="val -49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認識番号を入力するとそれに付随する情報は自動入力されます。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（選手データに入力しておけば白色のセルの部分は自動で入力されます。）</a:t>
          </a:r>
        </a:p>
      </xdr:txBody>
    </xdr:sp>
    <xdr:clientData/>
  </xdr:twoCellAnchor>
  <xdr:twoCellAnchor>
    <xdr:from>
      <xdr:col>1</xdr:col>
      <xdr:colOff>295275</xdr:colOff>
      <xdr:row>56</xdr:row>
      <xdr:rowOff>95250</xdr:rowOff>
    </xdr:from>
    <xdr:to>
      <xdr:col>9</xdr:col>
      <xdr:colOff>123825</xdr:colOff>
      <xdr:row>59</xdr:row>
      <xdr:rowOff>57150</xdr:rowOff>
    </xdr:to>
    <xdr:sp>
      <xdr:nvSpPr>
        <xdr:cNvPr id="3" name="線吹き出し 1 (枠付き) 14"/>
        <xdr:cNvSpPr>
          <a:spLocks/>
        </xdr:cNvSpPr>
      </xdr:nvSpPr>
      <xdr:spPr>
        <a:xfrm>
          <a:off x="904875" y="10287000"/>
          <a:ext cx="4705350" cy="533400"/>
        </a:xfrm>
        <a:prstGeom prst="borderCallout1">
          <a:avLst>
            <a:gd name="adj1" fmla="val -53083"/>
            <a:gd name="adj2" fmla="val 284870"/>
            <a:gd name="adj3" fmla="val -40953"/>
            <a:gd name="adj4" fmla="val 507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認識番号を入力するとそれに付随する情報は自動入力されます。（必ず入力しておく！）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（選手データに入力しておけば白色のセルの部分は自動で入力されます。）</a:t>
          </a:r>
        </a:p>
      </xdr:txBody>
    </xdr:sp>
    <xdr:clientData/>
  </xdr:twoCellAnchor>
  <xdr:twoCellAnchor>
    <xdr:from>
      <xdr:col>4</xdr:col>
      <xdr:colOff>504825</xdr:colOff>
      <xdr:row>61</xdr:row>
      <xdr:rowOff>114300</xdr:rowOff>
    </xdr:from>
    <xdr:to>
      <xdr:col>10</xdr:col>
      <xdr:colOff>19050</xdr:colOff>
      <xdr:row>66</xdr:row>
      <xdr:rowOff>28575</xdr:rowOff>
    </xdr:to>
    <xdr:sp>
      <xdr:nvSpPr>
        <xdr:cNvPr id="4" name="角丸四角形 16"/>
        <xdr:cNvSpPr>
          <a:spLocks/>
        </xdr:cNvSpPr>
      </xdr:nvSpPr>
      <xdr:spPr>
        <a:xfrm>
          <a:off x="2943225" y="11258550"/>
          <a:ext cx="3171825" cy="866775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65</xdr:row>
      <xdr:rowOff>114300</xdr:rowOff>
    </xdr:from>
    <xdr:to>
      <xdr:col>4</xdr:col>
      <xdr:colOff>485775</xdr:colOff>
      <xdr:row>70</xdr:row>
      <xdr:rowOff>171450</xdr:rowOff>
    </xdr:to>
    <xdr:sp>
      <xdr:nvSpPr>
        <xdr:cNvPr id="5" name="角丸四角形 18"/>
        <xdr:cNvSpPr>
          <a:spLocks/>
        </xdr:cNvSpPr>
      </xdr:nvSpPr>
      <xdr:spPr>
        <a:xfrm>
          <a:off x="1171575" y="12020550"/>
          <a:ext cx="1752600" cy="1009650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72</xdr:row>
      <xdr:rowOff>95250</xdr:rowOff>
    </xdr:from>
    <xdr:to>
      <xdr:col>8</xdr:col>
      <xdr:colOff>419100</xdr:colOff>
      <xdr:row>74</xdr:row>
      <xdr:rowOff>28575</xdr:rowOff>
    </xdr:to>
    <xdr:sp>
      <xdr:nvSpPr>
        <xdr:cNvPr id="6" name="線吹き出し 1 (枠付き) 19"/>
        <xdr:cNvSpPr>
          <a:spLocks/>
        </xdr:cNvSpPr>
      </xdr:nvSpPr>
      <xdr:spPr>
        <a:xfrm>
          <a:off x="1409700" y="13335000"/>
          <a:ext cx="3886200" cy="314325"/>
        </a:xfrm>
        <a:prstGeom prst="borderCallout1">
          <a:avLst>
            <a:gd name="adj1" fmla="val -23601"/>
            <a:gd name="adj2" fmla="val -143291"/>
            <a:gd name="adj3" fmla="val -5361"/>
            <a:gd name="adj4" fmla="val -51560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これらの部分はあらかじめ入力でも、当日手書きでも構いません！！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背番号も入力または手書きをお願いします！！</a:t>
          </a:r>
        </a:p>
      </xdr:txBody>
    </xdr:sp>
    <xdr:clientData/>
  </xdr:twoCellAnchor>
  <xdr:twoCellAnchor>
    <xdr:from>
      <xdr:col>5</xdr:col>
      <xdr:colOff>85725</xdr:colOff>
      <xdr:row>66</xdr:row>
      <xdr:rowOff>38100</xdr:rowOff>
    </xdr:from>
    <xdr:to>
      <xdr:col>6</xdr:col>
      <xdr:colOff>552450</xdr:colOff>
      <xdr:row>72</xdr:row>
      <xdr:rowOff>85725</xdr:rowOff>
    </xdr:to>
    <xdr:sp>
      <xdr:nvSpPr>
        <xdr:cNvPr id="7" name="直線コネクタ 22"/>
        <xdr:cNvSpPr>
          <a:spLocks/>
        </xdr:cNvSpPr>
      </xdr:nvSpPr>
      <xdr:spPr>
        <a:xfrm flipV="1">
          <a:off x="3133725" y="12134850"/>
          <a:ext cx="1076325" cy="1190625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65</xdr:row>
      <xdr:rowOff>171450</xdr:rowOff>
    </xdr:from>
    <xdr:to>
      <xdr:col>1</xdr:col>
      <xdr:colOff>495300</xdr:colOff>
      <xdr:row>70</xdr:row>
      <xdr:rowOff>180975</xdr:rowOff>
    </xdr:to>
    <xdr:sp>
      <xdr:nvSpPr>
        <xdr:cNvPr id="8" name="角丸四角形 5"/>
        <xdr:cNvSpPr>
          <a:spLocks/>
        </xdr:cNvSpPr>
      </xdr:nvSpPr>
      <xdr:spPr>
        <a:xfrm>
          <a:off x="457200" y="12077700"/>
          <a:ext cx="647700" cy="9620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18</xdr:row>
      <xdr:rowOff>28575</xdr:rowOff>
    </xdr:from>
    <xdr:to>
      <xdr:col>6</xdr:col>
      <xdr:colOff>257175</xdr:colOff>
      <xdr:row>26</xdr:row>
      <xdr:rowOff>123825</xdr:rowOff>
    </xdr:to>
    <xdr:pic>
      <xdr:nvPicPr>
        <xdr:cNvPr id="9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24225"/>
          <a:ext cx="3667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161925</xdr:rowOff>
    </xdr:from>
    <xdr:to>
      <xdr:col>9</xdr:col>
      <xdr:colOff>142875</xdr:colOff>
      <xdr:row>25</xdr:row>
      <xdr:rowOff>123825</xdr:rowOff>
    </xdr:to>
    <xdr:sp>
      <xdr:nvSpPr>
        <xdr:cNvPr id="10" name="線吹き出し 1 (枠付き) 21"/>
        <xdr:cNvSpPr>
          <a:spLocks/>
        </xdr:cNvSpPr>
      </xdr:nvSpPr>
      <xdr:spPr>
        <a:xfrm>
          <a:off x="4400550" y="4410075"/>
          <a:ext cx="1228725" cy="342900"/>
        </a:xfrm>
        <a:prstGeom prst="borderCallout1">
          <a:avLst>
            <a:gd name="adj1" fmla="val -147643"/>
            <a:gd name="adj2" fmla="val -117365"/>
            <a:gd name="adj3" fmla="val -49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参加申込のみ掲載</a:t>
          </a:r>
        </a:p>
      </xdr:txBody>
    </xdr:sp>
    <xdr:clientData/>
  </xdr:twoCellAnchor>
  <xdr:twoCellAnchor>
    <xdr:from>
      <xdr:col>1</xdr:col>
      <xdr:colOff>47625</xdr:colOff>
      <xdr:row>21</xdr:row>
      <xdr:rowOff>161925</xdr:rowOff>
    </xdr:from>
    <xdr:to>
      <xdr:col>5</xdr:col>
      <xdr:colOff>180975</xdr:colOff>
      <xdr:row>23</xdr:row>
      <xdr:rowOff>152400</xdr:rowOff>
    </xdr:to>
    <xdr:sp>
      <xdr:nvSpPr>
        <xdr:cNvPr id="11" name="角丸四角形 1"/>
        <xdr:cNvSpPr>
          <a:spLocks/>
        </xdr:cNvSpPr>
      </xdr:nvSpPr>
      <xdr:spPr>
        <a:xfrm>
          <a:off x="657225" y="4029075"/>
          <a:ext cx="2571750" cy="3714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33</xdr:row>
      <xdr:rowOff>104775</xdr:rowOff>
    </xdr:from>
    <xdr:to>
      <xdr:col>10</xdr:col>
      <xdr:colOff>276225</xdr:colOff>
      <xdr:row>39</xdr:row>
      <xdr:rowOff>85725</xdr:rowOff>
    </xdr:to>
    <xdr:pic>
      <xdr:nvPicPr>
        <xdr:cNvPr id="12" name="図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43625"/>
          <a:ext cx="6057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36</xdr:row>
      <xdr:rowOff>76200</xdr:rowOff>
    </xdr:from>
    <xdr:to>
      <xdr:col>1</xdr:col>
      <xdr:colOff>590550</xdr:colOff>
      <xdr:row>38</xdr:row>
      <xdr:rowOff>152400</xdr:rowOff>
    </xdr:to>
    <xdr:sp>
      <xdr:nvSpPr>
        <xdr:cNvPr id="13" name="角丸四角形 24"/>
        <xdr:cNvSpPr>
          <a:spLocks/>
        </xdr:cNvSpPr>
      </xdr:nvSpPr>
      <xdr:spPr>
        <a:xfrm>
          <a:off x="495300" y="6686550"/>
          <a:ext cx="704850" cy="4572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19050</xdr:rowOff>
    </xdr:to>
    <xdr:sp>
      <xdr:nvSpPr>
        <xdr:cNvPr id="1" name="Line 11"/>
        <xdr:cNvSpPr>
          <a:spLocks/>
        </xdr:cNvSpPr>
      </xdr:nvSpPr>
      <xdr:spPr>
        <a:xfrm>
          <a:off x="6619875" y="10058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78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ht="24">
      <c r="A1" s="52" t="s">
        <v>99</v>
      </c>
    </row>
    <row r="2" ht="13.5">
      <c r="A2" t="s">
        <v>26</v>
      </c>
    </row>
    <row r="3" ht="13.5">
      <c r="A3" t="s">
        <v>24</v>
      </c>
    </row>
    <row r="4" ht="13.5">
      <c r="A4" t="s">
        <v>81</v>
      </c>
    </row>
    <row r="5" ht="13.5">
      <c r="A5" t="s">
        <v>82</v>
      </c>
    </row>
    <row r="6" ht="13.5">
      <c r="A6" t="s">
        <v>25</v>
      </c>
    </row>
    <row r="8" ht="13.5">
      <c r="A8" s="33" t="s">
        <v>83</v>
      </c>
    </row>
    <row r="9" ht="13.5">
      <c r="A9" s="33" t="s">
        <v>84</v>
      </c>
    </row>
    <row r="11" ht="13.5">
      <c r="A11" s="31" t="s">
        <v>27</v>
      </c>
    </row>
    <row r="13" ht="13.5">
      <c r="A13" s="31" t="s">
        <v>28</v>
      </c>
    </row>
    <row r="14" ht="13.5">
      <c r="A14" t="s">
        <v>29</v>
      </c>
    </row>
    <row r="15" ht="13.5">
      <c r="A15" t="s">
        <v>85</v>
      </c>
    </row>
    <row r="16" ht="13.5">
      <c r="A16" t="s">
        <v>86</v>
      </c>
    </row>
    <row r="17" ht="13.5">
      <c r="A17" t="s">
        <v>39</v>
      </c>
    </row>
    <row r="19" ht="15">
      <c r="A19" t="s">
        <v>31</v>
      </c>
    </row>
    <row r="28" ht="13.5">
      <c r="A28" s="31" t="s">
        <v>88</v>
      </c>
    </row>
    <row r="29" ht="13.5">
      <c r="A29" t="s">
        <v>89</v>
      </c>
    </row>
    <row r="30" ht="13.5">
      <c r="A30" t="s">
        <v>90</v>
      </c>
    </row>
    <row r="31" ht="13.5">
      <c r="A31" t="s">
        <v>91</v>
      </c>
    </row>
    <row r="32" ht="13.5">
      <c r="A32" t="s">
        <v>96</v>
      </c>
    </row>
    <row r="33" ht="13.5">
      <c r="A33" s="31" t="s">
        <v>92</v>
      </c>
    </row>
    <row r="34" ht="15">
      <c r="A34" t="s">
        <v>31</v>
      </c>
    </row>
    <row r="44" ht="13.5">
      <c r="A44" s="31" t="s">
        <v>93</v>
      </c>
    </row>
    <row r="45" ht="13.5">
      <c r="A45" t="s">
        <v>94</v>
      </c>
    </row>
    <row r="46" ht="13.5">
      <c r="A46" t="s">
        <v>95</v>
      </c>
    </row>
    <row r="47" ht="13.5">
      <c r="A47" t="s">
        <v>97</v>
      </c>
    </row>
    <row r="49" ht="13.5">
      <c r="A49" s="31" t="s">
        <v>30</v>
      </c>
    </row>
    <row r="50" ht="13.5">
      <c r="A50" t="s">
        <v>98</v>
      </c>
    </row>
    <row r="51" ht="13.5">
      <c r="A51" t="s">
        <v>32</v>
      </c>
    </row>
    <row r="52" ht="13.5">
      <c r="A52" t="s">
        <v>33</v>
      </c>
    </row>
    <row r="53" ht="13.5">
      <c r="A53" t="s">
        <v>34</v>
      </c>
    </row>
    <row r="54" ht="13.5">
      <c r="A54" t="s">
        <v>40</v>
      </c>
    </row>
    <row r="55" ht="13.5">
      <c r="A55" t="s">
        <v>41</v>
      </c>
    </row>
    <row r="56" ht="13.5">
      <c r="A56" t="s">
        <v>42</v>
      </c>
    </row>
    <row r="62" ht="15">
      <c r="A62" t="s">
        <v>31</v>
      </c>
    </row>
    <row r="76" ht="13.5">
      <c r="A76" s="31"/>
    </row>
    <row r="77" ht="13.5">
      <c r="A77" s="30"/>
    </row>
    <row r="78" ht="13.5">
      <c r="A78" s="30"/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5"/>
  <sheetViews>
    <sheetView view="pageBreakPreview" zoomScale="60" zoomScalePageLayoutView="0" workbookViewId="0" topLeftCell="A1">
      <pane xSplit="1" ySplit="5" topLeftCell="B6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5"/>
  <cols>
    <col min="1" max="1" width="10.57421875" style="20" customWidth="1"/>
    <col min="2" max="2" width="30.57421875" style="13" customWidth="1"/>
    <col min="3" max="3" width="8.421875" style="13" bestFit="1" customWidth="1"/>
    <col min="4" max="4" width="17.00390625" style="14" customWidth="1"/>
    <col min="5" max="6" width="8.421875" style="13" bestFit="1" customWidth="1"/>
    <col min="7" max="16384" width="9.00390625" style="13" customWidth="1"/>
  </cols>
  <sheetData>
    <row r="1" ht="24">
      <c r="A1" s="49" t="s">
        <v>79</v>
      </c>
    </row>
    <row r="2" ht="24">
      <c r="A2" s="49" t="s">
        <v>80</v>
      </c>
    </row>
    <row r="3" ht="24">
      <c r="A3" s="49" t="s">
        <v>87</v>
      </c>
    </row>
    <row r="5" spans="1:6" ht="17.25">
      <c r="A5" s="34" t="s">
        <v>37</v>
      </c>
      <c r="B5" s="18" t="s">
        <v>23</v>
      </c>
      <c r="C5" s="18" t="s">
        <v>22</v>
      </c>
      <c r="D5" s="19" t="s">
        <v>0</v>
      </c>
      <c r="E5" s="18" t="s">
        <v>20</v>
      </c>
      <c r="F5" s="18" t="s">
        <v>21</v>
      </c>
    </row>
    <row r="6" spans="1:6" ht="30" customHeight="1">
      <c r="A6" s="21">
        <v>1</v>
      </c>
      <c r="B6" s="47"/>
      <c r="C6" s="47"/>
      <c r="D6" s="48"/>
      <c r="E6" s="47"/>
      <c r="F6" s="47"/>
    </row>
    <row r="7" spans="1:6" ht="30" customHeight="1">
      <c r="A7" s="21">
        <v>2</v>
      </c>
      <c r="B7" s="47"/>
      <c r="C7" s="47"/>
      <c r="D7" s="48"/>
      <c r="E7" s="47"/>
      <c r="F7" s="47"/>
    </row>
    <row r="8" spans="1:6" ht="30" customHeight="1">
      <c r="A8" s="21">
        <v>3</v>
      </c>
      <c r="B8" s="47"/>
      <c r="C8" s="47"/>
      <c r="D8" s="48"/>
      <c r="E8" s="47"/>
      <c r="F8" s="47"/>
    </row>
    <row r="9" spans="1:6" ht="30" customHeight="1">
      <c r="A9" s="21">
        <v>4</v>
      </c>
      <c r="B9" s="47"/>
      <c r="C9" s="47"/>
      <c r="D9" s="48"/>
      <c r="E9" s="47"/>
      <c r="F9" s="47"/>
    </row>
    <row r="10" spans="1:6" ht="30" customHeight="1">
      <c r="A10" s="21">
        <v>5</v>
      </c>
      <c r="B10" s="47"/>
      <c r="C10" s="47"/>
      <c r="D10" s="48"/>
      <c r="E10" s="47"/>
      <c r="F10" s="47"/>
    </row>
    <row r="11" spans="1:6" ht="30" customHeight="1">
      <c r="A11" s="21">
        <v>6</v>
      </c>
      <c r="B11" s="47"/>
      <c r="C11" s="47"/>
      <c r="D11" s="48"/>
      <c r="E11" s="47"/>
      <c r="F11" s="47"/>
    </row>
    <row r="12" spans="1:6" ht="30" customHeight="1">
      <c r="A12" s="21">
        <v>7</v>
      </c>
      <c r="B12" s="47"/>
      <c r="C12" s="47"/>
      <c r="D12" s="48"/>
      <c r="E12" s="47"/>
      <c r="F12" s="47"/>
    </row>
    <row r="13" spans="1:6" ht="30" customHeight="1">
      <c r="A13" s="21">
        <v>8</v>
      </c>
      <c r="B13" s="47"/>
      <c r="C13" s="47"/>
      <c r="D13" s="48"/>
      <c r="E13" s="47"/>
      <c r="F13" s="47"/>
    </row>
    <row r="14" spans="1:6" ht="30" customHeight="1">
      <c r="A14" s="21">
        <v>9</v>
      </c>
      <c r="B14" s="47"/>
      <c r="C14" s="47"/>
      <c r="D14" s="48"/>
      <c r="E14" s="47"/>
      <c r="F14" s="47"/>
    </row>
    <row r="15" spans="1:6" ht="30" customHeight="1">
      <c r="A15" s="21">
        <v>10</v>
      </c>
      <c r="B15" s="47"/>
      <c r="C15" s="47"/>
      <c r="D15" s="48"/>
      <c r="E15" s="47"/>
      <c r="F15" s="47"/>
    </row>
    <row r="16" spans="1:6" ht="30" customHeight="1">
      <c r="A16" s="21">
        <v>11</v>
      </c>
      <c r="B16" s="47"/>
      <c r="C16" s="47"/>
      <c r="D16" s="48"/>
      <c r="E16" s="47"/>
      <c r="F16" s="47"/>
    </row>
    <row r="17" spans="1:6" ht="30" customHeight="1">
      <c r="A17" s="21">
        <v>12</v>
      </c>
      <c r="B17" s="47"/>
      <c r="C17" s="47"/>
      <c r="D17" s="48"/>
      <c r="E17" s="47"/>
      <c r="F17" s="47"/>
    </row>
    <row r="18" spans="1:6" ht="30" customHeight="1">
      <c r="A18" s="21">
        <v>13</v>
      </c>
      <c r="B18" s="47"/>
      <c r="C18" s="47"/>
      <c r="D18" s="48"/>
      <c r="E18" s="47"/>
      <c r="F18" s="47"/>
    </row>
    <row r="19" spans="1:6" ht="30" customHeight="1">
      <c r="A19" s="21">
        <v>14</v>
      </c>
      <c r="B19" s="47"/>
      <c r="C19" s="47"/>
      <c r="D19" s="48"/>
      <c r="E19" s="47"/>
      <c r="F19" s="47"/>
    </row>
    <row r="20" spans="1:6" ht="30" customHeight="1">
      <c r="A20" s="21">
        <v>15</v>
      </c>
      <c r="B20" s="47"/>
      <c r="C20" s="47"/>
      <c r="D20" s="48"/>
      <c r="E20" s="47"/>
      <c r="F20" s="47"/>
    </row>
    <row r="21" spans="1:6" ht="30" customHeight="1">
      <c r="A21" s="21">
        <v>16</v>
      </c>
      <c r="B21" s="47"/>
      <c r="C21" s="47"/>
      <c r="D21" s="48"/>
      <c r="E21" s="47"/>
      <c r="F21" s="47"/>
    </row>
    <row r="22" spans="1:6" ht="30" customHeight="1">
      <c r="A22" s="21">
        <v>17</v>
      </c>
      <c r="B22" s="47"/>
      <c r="C22" s="47"/>
      <c r="D22" s="48"/>
      <c r="E22" s="47"/>
      <c r="F22" s="47"/>
    </row>
    <row r="23" spans="1:6" ht="30" customHeight="1">
      <c r="A23" s="21">
        <v>18</v>
      </c>
      <c r="B23" s="47"/>
      <c r="C23" s="47"/>
      <c r="D23" s="48"/>
      <c r="E23" s="47"/>
      <c r="F23" s="47"/>
    </row>
    <row r="24" spans="1:6" ht="30" customHeight="1">
      <c r="A24" s="21">
        <v>19</v>
      </c>
      <c r="B24" s="47"/>
      <c r="C24" s="47"/>
      <c r="D24" s="48"/>
      <c r="E24" s="47"/>
      <c r="F24" s="47"/>
    </row>
    <row r="25" spans="1:6" ht="30" customHeight="1">
      <c r="A25" s="21">
        <v>20</v>
      </c>
      <c r="B25" s="47"/>
      <c r="C25" s="47"/>
      <c r="D25" s="48"/>
      <c r="E25" s="47"/>
      <c r="F25" s="47"/>
    </row>
    <row r="26" spans="1:6" ht="30" customHeight="1">
      <c r="A26" s="21">
        <v>21</v>
      </c>
      <c r="B26" s="47"/>
      <c r="C26" s="47"/>
      <c r="D26" s="48"/>
      <c r="E26" s="47"/>
      <c r="F26" s="47"/>
    </row>
    <row r="27" spans="1:6" ht="30" customHeight="1">
      <c r="A27" s="21">
        <v>22</v>
      </c>
      <c r="B27" s="47"/>
      <c r="C27" s="47"/>
      <c r="D27" s="48"/>
      <c r="E27" s="47"/>
      <c r="F27" s="47"/>
    </row>
    <row r="28" spans="1:6" ht="30" customHeight="1">
      <c r="A28" s="21">
        <v>23</v>
      </c>
      <c r="B28" s="47"/>
      <c r="C28" s="47"/>
      <c r="D28" s="48"/>
      <c r="E28" s="47"/>
      <c r="F28" s="47"/>
    </row>
    <row r="29" spans="1:6" ht="30" customHeight="1">
      <c r="A29" s="21">
        <v>24</v>
      </c>
      <c r="B29" s="47"/>
      <c r="C29" s="47"/>
      <c r="D29" s="48"/>
      <c r="E29" s="47"/>
      <c r="F29" s="47"/>
    </row>
    <row r="30" spans="1:6" ht="30" customHeight="1">
      <c r="A30" s="21">
        <v>25</v>
      </c>
      <c r="B30" s="47"/>
      <c r="C30" s="47"/>
      <c r="D30" s="48"/>
      <c r="E30" s="47"/>
      <c r="F30" s="47"/>
    </row>
    <row r="31" spans="1:6" ht="30" customHeight="1">
      <c r="A31" s="21">
        <v>26</v>
      </c>
      <c r="B31" s="47"/>
      <c r="C31" s="47"/>
      <c r="D31" s="48"/>
      <c r="E31" s="47"/>
      <c r="F31" s="47"/>
    </row>
    <row r="32" spans="1:6" ht="30" customHeight="1">
      <c r="A32" s="21">
        <v>27</v>
      </c>
      <c r="B32" s="47"/>
      <c r="C32" s="47"/>
      <c r="D32" s="48"/>
      <c r="E32" s="47"/>
      <c r="F32" s="47"/>
    </row>
    <row r="33" spans="1:6" ht="30" customHeight="1">
      <c r="A33" s="21">
        <v>28</v>
      </c>
      <c r="B33" s="47"/>
      <c r="C33" s="47"/>
      <c r="D33" s="48"/>
      <c r="E33" s="47"/>
      <c r="F33" s="47"/>
    </row>
    <row r="34" spans="1:6" ht="30" customHeight="1">
      <c r="A34" s="21">
        <v>29</v>
      </c>
      <c r="B34" s="47"/>
      <c r="C34" s="47"/>
      <c r="D34" s="48"/>
      <c r="E34" s="47"/>
      <c r="F34" s="47"/>
    </row>
    <row r="35" spans="1:6" ht="30" customHeight="1">
      <c r="A35" s="21">
        <v>30</v>
      </c>
      <c r="B35" s="47"/>
      <c r="C35" s="47"/>
      <c r="D35" s="48"/>
      <c r="E35" s="47"/>
      <c r="F35" s="47"/>
    </row>
    <row r="36" spans="1:6" ht="30" customHeight="1">
      <c r="A36" s="21">
        <v>31</v>
      </c>
      <c r="B36" s="47"/>
      <c r="C36" s="47"/>
      <c r="D36" s="48"/>
      <c r="E36" s="47"/>
      <c r="F36" s="47"/>
    </row>
    <row r="37" spans="1:6" ht="30" customHeight="1">
      <c r="A37" s="21">
        <v>32</v>
      </c>
      <c r="B37" s="47"/>
      <c r="C37" s="47"/>
      <c r="D37" s="48"/>
      <c r="E37" s="47"/>
      <c r="F37" s="47"/>
    </row>
    <row r="38" spans="1:6" ht="30" customHeight="1">
      <c r="A38" s="21">
        <v>33</v>
      </c>
      <c r="B38" s="47"/>
      <c r="C38" s="47"/>
      <c r="D38" s="48"/>
      <c r="E38" s="47"/>
      <c r="F38" s="47"/>
    </row>
    <row r="39" spans="1:6" ht="30" customHeight="1">
      <c r="A39" s="21">
        <v>34</v>
      </c>
      <c r="B39" s="47"/>
      <c r="C39" s="47"/>
      <c r="D39" s="48"/>
      <c r="E39" s="47"/>
      <c r="F39" s="47"/>
    </row>
    <row r="40" spans="1:6" ht="30" customHeight="1">
      <c r="A40" s="21">
        <v>35</v>
      </c>
      <c r="B40" s="47"/>
      <c r="C40" s="47"/>
      <c r="D40" s="48"/>
      <c r="E40" s="47"/>
      <c r="F40" s="47"/>
    </row>
    <row r="41" spans="1:6" ht="30" customHeight="1">
      <c r="A41" s="21">
        <v>36</v>
      </c>
      <c r="B41" s="47"/>
      <c r="C41" s="47"/>
      <c r="D41" s="48"/>
      <c r="E41" s="47"/>
      <c r="F41" s="47"/>
    </row>
    <row r="42" spans="1:6" ht="30" customHeight="1">
      <c r="A42" s="21">
        <v>37</v>
      </c>
      <c r="B42" s="47"/>
      <c r="C42" s="47"/>
      <c r="D42" s="48"/>
      <c r="E42" s="47"/>
      <c r="F42" s="47"/>
    </row>
    <row r="43" spans="1:6" ht="30" customHeight="1">
      <c r="A43" s="21">
        <v>38</v>
      </c>
      <c r="B43" s="47"/>
      <c r="C43" s="47"/>
      <c r="D43" s="48"/>
      <c r="E43" s="47"/>
      <c r="F43" s="47"/>
    </row>
    <row r="44" spans="1:6" ht="30" customHeight="1">
      <c r="A44" s="21">
        <v>39</v>
      </c>
      <c r="B44" s="47"/>
      <c r="C44" s="47"/>
      <c r="D44" s="48"/>
      <c r="E44" s="47"/>
      <c r="F44" s="47"/>
    </row>
    <row r="45" spans="1:6" ht="30" customHeight="1">
      <c r="A45" s="21">
        <v>40</v>
      </c>
      <c r="B45" s="47"/>
      <c r="C45" s="47"/>
      <c r="D45" s="48"/>
      <c r="E45" s="47"/>
      <c r="F45" s="47"/>
    </row>
    <row r="46" spans="1:6" ht="30" customHeight="1">
      <c r="A46" s="21">
        <v>41</v>
      </c>
      <c r="B46" s="47"/>
      <c r="C46" s="47"/>
      <c r="D46" s="48"/>
      <c r="E46" s="47"/>
      <c r="F46" s="47"/>
    </row>
    <row r="47" spans="1:6" ht="30" customHeight="1">
      <c r="A47" s="21">
        <v>42</v>
      </c>
      <c r="B47" s="47"/>
      <c r="C47" s="47"/>
      <c r="D47" s="48"/>
      <c r="E47" s="47"/>
      <c r="F47" s="47"/>
    </row>
    <row r="48" spans="1:6" ht="30" customHeight="1">
      <c r="A48" s="21">
        <v>43</v>
      </c>
      <c r="B48" s="47"/>
      <c r="C48" s="47"/>
      <c r="D48" s="48"/>
      <c r="E48" s="47"/>
      <c r="F48" s="47"/>
    </row>
    <row r="49" spans="1:6" ht="30" customHeight="1">
      <c r="A49" s="21">
        <v>44</v>
      </c>
      <c r="B49" s="47"/>
      <c r="C49" s="47"/>
      <c r="D49" s="48"/>
      <c r="E49" s="47"/>
      <c r="F49" s="47"/>
    </row>
    <row r="50" spans="1:6" ht="30" customHeight="1">
      <c r="A50" s="21">
        <v>45</v>
      </c>
      <c r="B50" s="47"/>
      <c r="C50" s="47"/>
      <c r="D50" s="48"/>
      <c r="E50" s="47"/>
      <c r="F50" s="47"/>
    </row>
    <row r="51" spans="1:6" ht="30" customHeight="1">
      <c r="A51" s="21">
        <v>46</v>
      </c>
      <c r="B51" s="47"/>
      <c r="C51" s="47"/>
      <c r="D51" s="48"/>
      <c r="E51" s="47"/>
      <c r="F51" s="47"/>
    </row>
    <row r="52" spans="1:6" ht="30" customHeight="1">
      <c r="A52" s="21">
        <v>47</v>
      </c>
      <c r="B52" s="47"/>
      <c r="C52" s="47"/>
      <c r="D52" s="48"/>
      <c r="E52" s="47"/>
      <c r="F52" s="47"/>
    </row>
    <row r="53" spans="1:6" ht="30" customHeight="1">
      <c r="A53" s="21">
        <v>48</v>
      </c>
      <c r="B53" s="47"/>
      <c r="C53" s="47"/>
      <c r="D53" s="48"/>
      <c r="E53" s="47"/>
      <c r="F53" s="47"/>
    </row>
    <row r="54" spans="1:6" ht="30" customHeight="1">
      <c r="A54" s="21">
        <v>49</v>
      </c>
      <c r="B54" s="47"/>
      <c r="C54" s="47"/>
      <c r="D54" s="48"/>
      <c r="E54" s="47"/>
      <c r="F54" s="47"/>
    </row>
    <row r="55" spans="1:6" ht="30" customHeight="1">
      <c r="A55" s="21">
        <v>50</v>
      </c>
      <c r="B55" s="47"/>
      <c r="C55" s="47"/>
      <c r="D55" s="48"/>
      <c r="E55" s="47"/>
      <c r="F55" s="47"/>
    </row>
    <row r="56" spans="1:6" ht="30" customHeight="1">
      <c r="A56" s="21">
        <v>51</v>
      </c>
      <c r="B56" s="47"/>
      <c r="C56" s="47"/>
      <c r="D56" s="48"/>
      <c r="E56" s="47"/>
      <c r="F56" s="47"/>
    </row>
    <row r="57" spans="1:6" ht="30" customHeight="1">
      <c r="A57" s="21">
        <v>52</v>
      </c>
      <c r="B57" s="47"/>
      <c r="C57" s="47"/>
      <c r="D57" s="48"/>
      <c r="E57" s="47"/>
      <c r="F57" s="47"/>
    </row>
    <row r="58" spans="1:6" ht="30" customHeight="1">
      <c r="A58" s="21">
        <v>53</v>
      </c>
      <c r="B58" s="47"/>
      <c r="C58" s="47"/>
      <c r="D58" s="48"/>
      <c r="E58" s="47"/>
      <c r="F58" s="47"/>
    </row>
    <row r="59" spans="1:6" ht="30" customHeight="1">
      <c r="A59" s="21">
        <v>54</v>
      </c>
      <c r="B59" s="47"/>
      <c r="C59" s="47"/>
      <c r="D59" s="48"/>
      <c r="E59" s="47"/>
      <c r="F59" s="47"/>
    </row>
    <row r="60" spans="1:6" ht="30" customHeight="1">
      <c r="A60" s="21">
        <v>55</v>
      </c>
      <c r="B60" s="47"/>
      <c r="C60" s="47"/>
      <c r="D60" s="48"/>
      <c r="E60" s="47"/>
      <c r="F60" s="47"/>
    </row>
    <row r="61" spans="1:6" ht="30" customHeight="1">
      <c r="A61" s="21">
        <v>56</v>
      </c>
      <c r="B61" s="47"/>
      <c r="C61" s="47"/>
      <c r="D61" s="48"/>
      <c r="E61" s="47"/>
      <c r="F61" s="47"/>
    </row>
    <row r="62" spans="1:6" ht="30" customHeight="1">
      <c r="A62" s="21">
        <v>57</v>
      </c>
      <c r="B62" s="47"/>
      <c r="C62" s="47"/>
      <c r="D62" s="48"/>
      <c r="E62" s="47"/>
      <c r="F62" s="47"/>
    </row>
    <row r="63" spans="1:6" ht="30" customHeight="1">
      <c r="A63" s="21">
        <v>58</v>
      </c>
      <c r="B63" s="47"/>
      <c r="C63" s="47"/>
      <c r="D63" s="48"/>
      <c r="E63" s="47"/>
      <c r="F63" s="47"/>
    </row>
    <row r="64" spans="1:6" ht="30" customHeight="1">
      <c r="A64" s="21">
        <v>59</v>
      </c>
      <c r="B64" s="47"/>
      <c r="C64" s="47"/>
      <c r="D64" s="48"/>
      <c r="E64" s="47"/>
      <c r="F64" s="47"/>
    </row>
    <row r="65" spans="1:6" ht="30" customHeight="1">
      <c r="A65" s="21">
        <v>60</v>
      </c>
      <c r="B65" s="47"/>
      <c r="C65" s="47"/>
      <c r="D65" s="48"/>
      <c r="E65" s="47"/>
      <c r="F65" s="47"/>
    </row>
    <row r="66" spans="1:6" ht="30" customHeight="1">
      <c r="A66" s="21">
        <v>61</v>
      </c>
      <c r="B66" s="47"/>
      <c r="C66" s="47"/>
      <c r="D66" s="48"/>
      <c r="E66" s="47"/>
      <c r="F66" s="47"/>
    </row>
    <row r="67" spans="1:6" ht="30" customHeight="1">
      <c r="A67" s="21">
        <v>62</v>
      </c>
      <c r="B67" s="47"/>
      <c r="C67" s="47"/>
      <c r="D67" s="48"/>
      <c r="E67" s="47"/>
      <c r="F67" s="47"/>
    </row>
    <row r="68" spans="1:6" ht="30" customHeight="1">
      <c r="A68" s="21">
        <v>63</v>
      </c>
      <c r="B68" s="47"/>
      <c r="C68" s="47"/>
      <c r="D68" s="48"/>
      <c r="E68" s="47"/>
      <c r="F68" s="47"/>
    </row>
    <row r="69" spans="1:6" ht="30" customHeight="1">
      <c r="A69" s="21">
        <v>64</v>
      </c>
      <c r="B69" s="47"/>
      <c r="C69" s="47"/>
      <c r="D69" s="48"/>
      <c r="E69" s="47"/>
      <c r="F69" s="47"/>
    </row>
    <row r="70" spans="1:6" ht="30" customHeight="1">
      <c r="A70" s="21">
        <v>65</v>
      </c>
      <c r="B70" s="47"/>
      <c r="C70" s="47"/>
      <c r="D70" s="48"/>
      <c r="E70" s="47"/>
      <c r="F70" s="47"/>
    </row>
    <row r="71" spans="1:6" ht="30" customHeight="1">
      <c r="A71" s="21">
        <v>66</v>
      </c>
      <c r="B71" s="47"/>
      <c r="C71" s="47"/>
      <c r="D71" s="48"/>
      <c r="E71" s="47"/>
      <c r="F71" s="47"/>
    </row>
    <row r="72" spans="1:6" ht="30" customHeight="1">
      <c r="A72" s="21">
        <v>67</v>
      </c>
      <c r="B72" s="47"/>
      <c r="C72" s="47"/>
      <c r="D72" s="48"/>
      <c r="E72" s="47"/>
      <c r="F72" s="47"/>
    </row>
    <row r="73" spans="1:6" ht="30" customHeight="1">
      <c r="A73" s="21">
        <v>68</v>
      </c>
      <c r="B73" s="47"/>
      <c r="C73" s="47"/>
      <c r="D73" s="48"/>
      <c r="E73" s="47"/>
      <c r="F73" s="47"/>
    </row>
    <row r="74" spans="1:6" ht="30" customHeight="1">
      <c r="A74" s="21">
        <v>69</v>
      </c>
      <c r="B74" s="47"/>
      <c r="C74" s="47"/>
      <c r="D74" s="48"/>
      <c r="E74" s="47"/>
      <c r="F74" s="47"/>
    </row>
    <row r="75" spans="1:6" ht="30" customHeight="1">
      <c r="A75" s="21">
        <v>70</v>
      </c>
      <c r="B75" s="47"/>
      <c r="C75" s="47"/>
      <c r="D75" s="48"/>
      <c r="E75" s="47"/>
      <c r="F75" s="47"/>
    </row>
    <row r="76" spans="1:6" ht="30" customHeight="1">
      <c r="A76" s="21">
        <v>71</v>
      </c>
      <c r="B76" s="47"/>
      <c r="C76" s="47"/>
      <c r="D76" s="48"/>
      <c r="E76" s="47"/>
      <c r="F76" s="47"/>
    </row>
    <row r="77" spans="1:6" ht="30" customHeight="1">
      <c r="A77" s="21">
        <v>72</v>
      </c>
      <c r="B77" s="47"/>
      <c r="C77" s="47"/>
      <c r="D77" s="48"/>
      <c r="E77" s="47"/>
      <c r="F77" s="47"/>
    </row>
    <row r="78" spans="1:6" ht="30" customHeight="1">
      <c r="A78" s="21">
        <v>73</v>
      </c>
      <c r="B78" s="47"/>
      <c r="C78" s="47"/>
      <c r="D78" s="48"/>
      <c r="E78" s="47"/>
      <c r="F78" s="47"/>
    </row>
    <row r="79" spans="1:6" ht="30" customHeight="1">
      <c r="A79" s="21">
        <v>74</v>
      </c>
      <c r="B79" s="47"/>
      <c r="C79" s="47"/>
      <c r="D79" s="48"/>
      <c r="E79" s="47"/>
      <c r="F79" s="47"/>
    </row>
    <row r="80" spans="1:6" ht="30" customHeight="1">
      <c r="A80" s="21">
        <v>75</v>
      </c>
      <c r="B80" s="47"/>
      <c r="C80" s="47"/>
      <c r="D80" s="48"/>
      <c r="E80" s="47"/>
      <c r="F80" s="47"/>
    </row>
    <row r="81" spans="1:6" ht="30" customHeight="1">
      <c r="A81" s="21">
        <v>76</v>
      </c>
      <c r="B81" s="47"/>
      <c r="C81" s="47"/>
      <c r="D81" s="48"/>
      <c r="E81" s="47"/>
      <c r="F81" s="47"/>
    </row>
    <row r="82" spans="1:6" ht="30" customHeight="1">
      <c r="A82" s="21">
        <v>77</v>
      </c>
      <c r="B82" s="47"/>
      <c r="C82" s="47"/>
      <c r="D82" s="48"/>
      <c r="E82" s="47"/>
      <c r="F82" s="47"/>
    </row>
    <row r="83" spans="1:6" ht="30" customHeight="1">
      <c r="A83" s="21">
        <v>78</v>
      </c>
      <c r="B83" s="47"/>
      <c r="C83" s="47"/>
      <c r="D83" s="48"/>
      <c r="E83" s="47"/>
      <c r="F83" s="47"/>
    </row>
    <row r="84" spans="1:6" ht="30" customHeight="1">
      <c r="A84" s="21">
        <v>79</v>
      </c>
      <c r="B84" s="47"/>
      <c r="C84" s="47"/>
      <c r="D84" s="48"/>
      <c r="E84" s="47"/>
      <c r="F84" s="47"/>
    </row>
    <row r="85" spans="1:6" ht="30" customHeight="1">
      <c r="A85" s="21">
        <v>80</v>
      </c>
      <c r="B85" s="47"/>
      <c r="C85" s="47"/>
      <c r="D85" s="48"/>
      <c r="E85" s="47"/>
      <c r="F85" s="47"/>
    </row>
    <row r="86" spans="1:6" ht="30" customHeight="1">
      <c r="A86" s="21">
        <v>81</v>
      </c>
      <c r="B86" s="47"/>
      <c r="C86" s="47"/>
      <c r="D86" s="48"/>
      <c r="E86" s="47"/>
      <c r="F86" s="47"/>
    </row>
    <row r="87" spans="1:6" ht="30" customHeight="1">
      <c r="A87" s="21">
        <v>82</v>
      </c>
      <c r="B87" s="47"/>
      <c r="C87" s="47"/>
      <c r="D87" s="48"/>
      <c r="E87" s="47"/>
      <c r="F87" s="47"/>
    </row>
    <row r="88" spans="1:6" ht="30" customHeight="1">
      <c r="A88" s="21">
        <v>83</v>
      </c>
      <c r="B88" s="47"/>
      <c r="C88" s="47"/>
      <c r="D88" s="48"/>
      <c r="E88" s="47"/>
      <c r="F88" s="47"/>
    </row>
    <row r="89" spans="1:6" ht="30" customHeight="1">
      <c r="A89" s="21">
        <v>84</v>
      </c>
      <c r="B89" s="47"/>
      <c r="C89" s="47"/>
      <c r="D89" s="48"/>
      <c r="E89" s="47"/>
      <c r="F89" s="47"/>
    </row>
    <row r="90" spans="1:6" ht="30" customHeight="1">
      <c r="A90" s="21">
        <v>85</v>
      </c>
      <c r="B90" s="47"/>
      <c r="C90" s="47"/>
      <c r="D90" s="48"/>
      <c r="E90" s="47"/>
      <c r="F90" s="47"/>
    </row>
    <row r="91" spans="1:6" ht="30" customHeight="1">
      <c r="A91" s="21">
        <v>86</v>
      </c>
      <c r="B91" s="47"/>
      <c r="C91" s="47"/>
      <c r="D91" s="48"/>
      <c r="E91" s="47"/>
      <c r="F91" s="47"/>
    </row>
    <row r="92" spans="1:6" ht="30" customHeight="1">
      <c r="A92" s="21">
        <v>87</v>
      </c>
      <c r="B92" s="47"/>
      <c r="C92" s="47"/>
      <c r="D92" s="48"/>
      <c r="E92" s="47"/>
      <c r="F92" s="47"/>
    </row>
    <row r="93" spans="1:6" ht="30" customHeight="1">
      <c r="A93" s="21">
        <v>88</v>
      </c>
      <c r="B93" s="47"/>
      <c r="C93" s="47"/>
      <c r="D93" s="48"/>
      <c r="E93" s="47"/>
      <c r="F93" s="47"/>
    </row>
    <row r="94" spans="1:6" ht="30" customHeight="1">
      <c r="A94" s="21">
        <v>89</v>
      </c>
      <c r="B94" s="47"/>
      <c r="C94" s="47"/>
      <c r="D94" s="48"/>
      <c r="E94" s="47"/>
      <c r="F94" s="47"/>
    </row>
    <row r="95" spans="1:6" ht="30" customHeight="1">
      <c r="A95" s="21">
        <v>90</v>
      </c>
      <c r="B95" s="47"/>
      <c r="C95" s="47"/>
      <c r="D95" s="48"/>
      <c r="E95" s="47"/>
      <c r="F95" s="47"/>
    </row>
    <row r="96" spans="1:6" ht="30" customHeight="1">
      <c r="A96" s="21">
        <v>91</v>
      </c>
      <c r="B96" s="47"/>
      <c r="C96" s="47"/>
      <c r="D96" s="48"/>
      <c r="E96" s="47"/>
      <c r="F96" s="47"/>
    </row>
    <row r="97" spans="1:6" ht="30" customHeight="1">
      <c r="A97" s="21">
        <v>92</v>
      </c>
      <c r="B97" s="47"/>
      <c r="C97" s="47"/>
      <c r="D97" s="48"/>
      <c r="E97" s="47"/>
      <c r="F97" s="47"/>
    </row>
    <row r="98" spans="1:6" ht="30" customHeight="1">
      <c r="A98" s="21">
        <v>93</v>
      </c>
      <c r="B98" s="47"/>
      <c r="C98" s="47"/>
      <c r="D98" s="48"/>
      <c r="E98" s="47"/>
      <c r="F98" s="47"/>
    </row>
    <row r="99" spans="1:6" ht="30" customHeight="1">
      <c r="A99" s="21">
        <v>94</v>
      </c>
      <c r="B99" s="47"/>
      <c r="C99" s="47"/>
      <c r="D99" s="48"/>
      <c r="E99" s="47"/>
      <c r="F99" s="47"/>
    </row>
    <row r="100" spans="1:6" ht="30" customHeight="1">
      <c r="A100" s="21">
        <v>95</v>
      </c>
      <c r="B100" s="47"/>
      <c r="C100" s="47"/>
      <c r="D100" s="48"/>
      <c r="E100" s="47"/>
      <c r="F100" s="47"/>
    </row>
    <row r="101" spans="1:6" ht="30" customHeight="1">
      <c r="A101" s="21">
        <v>96</v>
      </c>
      <c r="B101" s="47"/>
      <c r="C101" s="47"/>
      <c r="D101" s="48"/>
      <c r="E101" s="47"/>
      <c r="F101" s="47"/>
    </row>
    <row r="102" spans="1:6" ht="30" customHeight="1">
      <c r="A102" s="21">
        <v>97</v>
      </c>
      <c r="B102" s="47"/>
      <c r="C102" s="47"/>
      <c r="D102" s="48"/>
      <c r="E102" s="47"/>
      <c r="F102" s="47"/>
    </row>
    <row r="103" spans="1:6" ht="30" customHeight="1">
      <c r="A103" s="21">
        <v>98</v>
      </c>
      <c r="B103" s="47"/>
      <c r="C103" s="47"/>
      <c r="D103" s="48"/>
      <c r="E103" s="47"/>
      <c r="F103" s="47"/>
    </row>
    <row r="104" spans="1:6" ht="30" customHeight="1">
      <c r="A104" s="21">
        <v>99</v>
      </c>
      <c r="B104" s="47"/>
      <c r="C104" s="47"/>
      <c r="D104" s="48"/>
      <c r="E104" s="47"/>
      <c r="F104" s="47"/>
    </row>
    <row r="105" spans="1:6" ht="30" customHeight="1">
      <c r="A105" s="21">
        <v>100</v>
      </c>
      <c r="B105" s="47"/>
      <c r="C105" s="47"/>
      <c r="D105" s="48"/>
      <c r="E105" s="47"/>
      <c r="F105" s="47"/>
    </row>
    <row r="106" spans="1:6" ht="30" customHeight="1">
      <c r="A106" s="21">
        <v>101</v>
      </c>
      <c r="B106" s="47"/>
      <c r="C106" s="47"/>
      <c r="D106" s="48"/>
      <c r="E106" s="47"/>
      <c r="F106" s="47"/>
    </row>
    <row r="107" spans="1:6" ht="30" customHeight="1">
      <c r="A107" s="21">
        <v>102</v>
      </c>
      <c r="B107" s="47"/>
      <c r="C107" s="47"/>
      <c r="D107" s="48"/>
      <c r="E107" s="47"/>
      <c r="F107" s="47"/>
    </row>
    <row r="108" spans="1:6" ht="30" customHeight="1">
      <c r="A108" s="21">
        <v>103</v>
      </c>
      <c r="B108" s="47"/>
      <c r="C108" s="47"/>
      <c r="D108" s="48"/>
      <c r="E108" s="47"/>
      <c r="F108" s="47"/>
    </row>
    <row r="109" spans="1:6" ht="30" customHeight="1">
      <c r="A109" s="21">
        <v>104</v>
      </c>
      <c r="B109" s="47"/>
      <c r="C109" s="47"/>
      <c r="D109" s="48"/>
      <c r="E109" s="47"/>
      <c r="F109" s="47"/>
    </row>
    <row r="110" spans="1:6" ht="30" customHeight="1">
      <c r="A110" s="21">
        <v>105</v>
      </c>
      <c r="B110" s="47"/>
      <c r="C110" s="47"/>
      <c r="D110" s="48"/>
      <c r="E110" s="47"/>
      <c r="F110" s="47"/>
    </row>
    <row r="111" spans="1:6" ht="30" customHeight="1">
      <c r="A111" s="21">
        <v>106</v>
      </c>
      <c r="B111" s="47"/>
      <c r="C111" s="47"/>
      <c r="D111" s="48"/>
      <c r="E111" s="47"/>
      <c r="F111" s="47"/>
    </row>
    <row r="112" spans="1:6" ht="30" customHeight="1">
      <c r="A112" s="21">
        <v>107</v>
      </c>
      <c r="B112" s="47"/>
      <c r="C112" s="47"/>
      <c r="D112" s="48"/>
      <c r="E112" s="47"/>
      <c r="F112" s="47"/>
    </row>
    <row r="113" spans="1:6" ht="30" customHeight="1">
      <c r="A113" s="21">
        <v>108</v>
      </c>
      <c r="B113" s="47"/>
      <c r="C113" s="47"/>
      <c r="D113" s="48"/>
      <c r="E113" s="47"/>
      <c r="F113" s="47"/>
    </row>
    <row r="114" spans="1:6" ht="30" customHeight="1">
      <c r="A114" s="21">
        <v>109</v>
      </c>
      <c r="B114" s="47"/>
      <c r="C114" s="47"/>
      <c r="D114" s="48"/>
      <c r="E114" s="47"/>
      <c r="F114" s="47"/>
    </row>
    <row r="115" spans="1:6" ht="30" customHeight="1">
      <c r="A115" s="21">
        <v>110</v>
      </c>
      <c r="B115" s="47"/>
      <c r="C115" s="47"/>
      <c r="D115" s="48"/>
      <c r="E115" s="47"/>
      <c r="F115" s="47"/>
    </row>
    <row r="116" spans="1:6" ht="30" customHeight="1">
      <c r="A116" s="21">
        <v>111</v>
      </c>
      <c r="B116" s="47"/>
      <c r="C116" s="47"/>
      <c r="D116" s="48"/>
      <c r="E116" s="47"/>
      <c r="F116" s="47"/>
    </row>
    <row r="117" spans="1:6" ht="30" customHeight="1">
      <c r="A117" s="21">
        <v>112</v>
      </c>
      <c r="B117" s="47"/>
      <c r="C117" s="47"/>
      <c r="D117" s="48"/>
      <c r="E117" s="47"/>
      <c r="F117" s="47"/>
    </row>
    <row r="118" spans="1:6" ht="30" customHeight="1">
      <c r="A118" s="21">
        <v>113</v>
      </c>
      <c r="B118" s="47"/>
      <c r="C118" s="47"/>
      <c r="D118" s="48"/>
      <c r="E118" s="47"/>
      <c r="F118" s="47"/>
    </row>
    <row r="119" spans="1:6" ht="30" customHeight="1">
      <c r="A119" s="21">
        <v>114</v>
      </c>
      <c r="B119" s="47"/>
      <c r="C119" s="47"/>
      <c r="D119" s="48"/>
      <c r="E119" s="47"/>
      <c r="F119" s="47"/>
    </row>
    <row r="120" spans="1:6" ht="30" customHeight="1">
      <c r="A120" s="21">
        <v>115</v>
      </c>
      <c r="B120" s="47"/>
      <c r="C120" s="47"/>
      <c r="D120" s="48"/>
      <c r="E120" s="47"/>
      <c r="F120" s="47"/>
    </row>
    <row r="121" spans="1:6" ht="30" customHeight="1">
      <c r="A121" s="21">
        <v>116</v>
      </c>
      <c r="B121" s="47"/>
      <c r="C121" s="47"/>
      <c r="D121" s="48"/>
      <c r="E121" s="47"/>
      <c r="F121" s="47"/>
    </row>
    <row r="122" spans="1:6" ht="30" customHeight="1">
      <c r="A122" s="21">
        <v>117</v>
      </c>
      <c r="B122" s="47"/>
      <c r="C122" s="47"/>
      <c r="D122" s="48"/>
      <c r="E122" s="47"/>
      <c r="F122" s="47"/>
    </row>
    <row r="123" spans="1:6" ht="30" customHeight="1">
      <c r="A123" s="21">
        <v>118</v>
      </c>
      <c r="B123" s="47"/>
      <c r="C123" s="47"/>
      <c r="D123" s="48"/>
      <c r="E123" s="47"/>
      <c r="F123" s="47"/>
    </row>
    <row r="124" spans="1:6" ht="30" customHeight="1">
      <c r="A124" s="21">
        <v>119</v>
      </c>
      <c r="B124" s="47"/>
      <c r="C124" s="47"/>
      <c r="D124" s="48"/>
      <c r="E124" s="47"/>
      <c r="F124" s="47"/>
    </row>
    <row r="125" spans="1:6" ht="30" customHeight="1">
      <c r="A125" s="21">
        <v>120</v>
      </c>
      <c r="B125" s="47"/>
      <c r="C125" s="47"/>
      <c r="D125" s="48"/>
      <c r="E125" s="47"/>
      <c r="F125" s="47"/>
    </row>
    <row r="126" spans="1:6" ht="30" customHeight="1">
      <c r="A126" s="21">
        <v>121</v>
      </c>
      <c r="B126" s="47"/>
      <c r="C126" s="47"/>
      <c r="D126" s="48"/>
      <c r="E126" s="47"/>
      <c r="F126" s="47"/>
    </row>
    <row r="127" spans="1:6" ht="30" customHeight="1">
      <c r="A127" s="21">
        <v>122</v>
      </c>
      <c r="B127" s="47"/>
      <c r="C127" s="47"/>
      <c r="D127" s="48"/>
      <c r="E127" s="47"/>
      <c r="F127" s="47"/>
    </row>
    <row r="128" spans="1:6" ht="30" customHeight="1">
      <c r="A128" s="21">
        <v>123</v>
      </c>
      <c r="B128" s="47"/>
      <c r="C128" s="47"/>
      <c r="D128" s="48"/>
      <c r="E128" s="47"/>
      <c r="F128" s="47"/>
    </row>
    <row r="129" spans="1:6" ht="30" customHeight="1">
      <c r="A129" s="21">
        <v>124</v>
      </c>
      <c r="B129" s="47"/>
      <c r="C129" s="47"/>
      <c r="D129" s="48"/>
      <c r="E129" s="47"/>
      <c r="F129" s="47"/>
    </row>
    <row r="130" spans="1:6" ht="30" customHeight="1">
      <c r="A130" s="21">
        <v>125</v>
      </c>
      <c r="B130" s="47"/>
      <c r="C130" s="47"/>
      <c r="D130" s="48"/>
      <c r="E130" s="47"/>
      <c r="F130" s="47"/>
    </row>
    <row r="131" spans="1:6" ht="30" customHeight="1">
      <c r="A131" s="21">
        <v>126</v>
      </c>
      <c r="B131" s="47"/>
      <c r="C131" s="47"/>
      <c r="D131" s="48"/>
      <c r="E131" s="47"/>
      <c r="F131" s="47"/>
    </row>
    <row r="132" spans="1:6" ht="30" customHeight="1">
      <c r="A132" s="21">
        <v>127</v>
      </c>
      <c r="B132" s="47"/>
      <c r="C132" s="47"/>
      <c r="D132" s="48"/>
      <c r="E132" s="47"/>
      <c r="F132" s="47"/>
    </row>
    <row r="133" spans="1:6" ht="30" customHeight="1">
      <c r="A133" s="21">
        <v>128</v>
      </c>
      <c r="B133" s="47"/>
      <c r="C133" s="47"/>
      <c r="D133" s="48"/>
      <c r="E133" s="47"/>
      <c r="F133" s="47"/>
    </row>
    <row r="134" spans="1:6" ht="30" customHeight="1">
      <c r="A134" s="21">
        <v>129</v>
      </c>
      <c r="B134" s="47"/>
      <c r="C134" s="47"/>
      <c r="D134" s="48"/>
      <c r="E134" s="47"/>
      <c r="F134" s="47"/>
    </row>
    <row r="135" spans="1:6" ht="30" customHeight="1">
      <c r="A135" s="21">
        <v>130</v>
      </c>
      <c r="B135" s="47"/>
      <c r="C135" s="47"/>
      <c r="D135" s="48"/>
      <c r="E135" s="47"/>
      <c r="F135" s="47"/>
    </row>
    <row r="136" spans="1:6" ht="30" customHeight="1">
      <c r="A136" s="21">
        <v>131</v>
      </c>
      <c r="B136" s="47"/>
      <c r="C136" s="47"/>
      <c r="D136" s="48"/>
      <c r="E136" s="47"/>
      <c r="F136" s="47"/>
    </row>
    <row r="137" spans="1:6" ht="30" customHeight="1">
      <c r="A137" s="21">
        <v>132</v>
      </c>
      <c r="B137" s="47"/>
      <c r="C137" s="47"/>
      <c r="D137" s="48"/>
      <c r="E137" s="47"/>
      <c r="F137" s="47"/>
    </row>
    <row r="138" spans="1:6" ht="30" customHeight="1">
      <c r="A138" s="21">
        <v>133</v>
      </c>
      <c r="B138" s="47"/>
      <c r="C138" s="47"/>
      <c r="D138" s="48"/>
      <c r="E138" s="47"/>
      <c r="F138" s="47"/>
    </row>
    <row r="139" spans="1:6" ht="30" customHeight="1">
      <c r="A139" s="21">
        <v>134</v>
      </c>
      <c r="B139" s="47"/>
      <c r="C139" s="47"/>
      <c r="D139" s="48"/>
      <c r="E139" s="47"/>
      <c r="F139" s="47"/>
    </row>
    <row r="140" spans="1:6" ht="30" customHeight="1">
      <c r="A140" s="21">
        <v>135</v>
      </c>
      <c r="B140" s="47"/>
      <c r="C140" s="47"/>
      <c r="D140" s="48"/>
      <c r="E140" s="47"/>
      <c r="F140" s="47"/>
    </row>
    <row r="141" spans="1:6" ht="30" customHeight="1">
      <c r="A141" s="21">
        <v>136</v>
      </c>
      <c r="B141" s="47"/>
      <c r="C141" s="47"/>
      <c r="D141" s="48"/>
      <c r="E141" s="47"/>
      <c r="F141" s="47"/>
    </row>
    <row r="142" spans="1:6" ht="30" customHeight="1">
      <c r="A142" s="21">
        <v>137</v>
      </c>
      <c r="B142" s="47"/>
      <c r="C142" s="47"/>
      <c r="D142" s="48"/>
      <c r="E142" s="47"/>
      <c r="F142" s="47"/>
    </row>
    <row r="143" spans="1:6" ht="30" customHeight="1">
      <c r="A143" s="21">
        <v>138</v>
      </c>
      <c r="B143" s="47"/>
      <c r="C143" s="47"/>
      <c r="D143" s="48"/>
      <c r="E143" s="47"/>
      <c r="F143" s="47"/>
    </row>
    <row r="144" spans="1:6" ht="30" customHeight="1">
      <c r="A144" s="21">
        <v>139</v>
      </c>
      <c r="B144" s="47"/>
      <c r="C144" s="47"/>
      <c r="D144" s="48"/>
      <c r="E144" s="47"/>
      <c r="F144" s="47"/>
    </row>
    <row r="145" spans="1:6" ht="30" customHeight="1">
      <c r="A145" s="21">
        <v>140</v>
      </c>
      <c r="B145" s="47"/>
      <c r="C145" s="47"/>
      <c r="D145" s="48"/>
      <c r="E145" s="47"/>
      <c r="F145" s="47"/>
    </row>
    <row r="146" spans="1:6" ht="30" customHeight="1">
      <c r="A146" s="21">
        <v>141</v>
      </c>
      <c r="B146" s="47"/>
      <c r="C146" s="47"/>
      <c r="D146" s="48"/>
      <c r="E146" s="47"/>
      <c r="F146" s="47"/>
    </row>
    <row r="147" spans="1:6" ht="30" customHeight="1">
      <c r="A147" s="21">
        <v>142</v>
      </c>
      <c r="B147" s="47"/>
      <c r="C147" s="47"/>
      <c r="D147" s="48"/>
      <c r="E147" s="47"/>
      <c r="F147" s="47"/>
    </row>
    <row r="148" spans="1:6" ht="30" customHeight="1">
      <c r="A148" s="21">
        <v>143</v>
      </c>
      <c r="B148" s="47"/>
      <c r="C148" s="47"/>
      <c r="D148" s="48"/>
      <c r="E148" s="47"/>
      <c r="F148" s="47"/>
    </row>
    <row r="149" spans="1:6" ht="30" customHeight="1">
      <c r="A149" s="21">
        <v>144</v>
      </c>
      <c r="B149" s="47"/>
      <c r="C149" s="47"/>
      <c r="D149" s="48"/>
      <c r="E149" s="47"/>
      <c r="F149" s="47"/>
    </row>
    <row r="150" spans="1:6" ht="30" customHeight="1">
      <c r="A150" s="21">
        <v>145</v>
      </c>
      <c r="B150" s="47"/>
      <c r="C150" s="47"/>
      <c r="D150" s="48"/>
      <c r="E150" s="47"/>
      <c r="F150" s="47"/>
    </row>
    <row r="151" spans="1:6" ht="30" customHeight="1">
      <c r="A151" s="21">
        <v>146</v>
      </c>
      <c r="B151" s="47"/>
      <c r="C151" s="47"/>
      <c r="D151" s="48"/>
      <c r="E151" s="47"/>
      <c r="F151" s="47"/>
    </row>
    <row r="152" spans="1:6" ht="30" customHeight="1">
      <c r="A152" s="21">
        <v>147</v>
      </c>
      <c r="B152" s="47"/>
      <c r="C152" s="47"/>
      <c r="D152" s="48"/>
      <c r="E152" s="47"/>
      <c r="F152" s="47"/>
    </row>
    <row r="153" spans="1:6" ht="30" customHeight="1">
      <c r="A153" s="21">
        <v>148</v>
      </c>
      <c r="B153" s="47"/>
      <c r="C153" s="47"/>
      <c r="D153" s="48"/>
      <c r="E153" s="47"/>
      <c r="F153" s="47"/>
    </row>
    <row r="154" spans="1:6" ht="30" customHeight="1">
      <c r="A154" s="21">
        <v>149</v>
      </c>
      <c r="B154" s="47"/>
      <c r="C154" s="47"/>
      <c r="D154" s="48"/>
      <c r="E154" s="47"/>
      <c r="F154" s="47"/>
    </row>
    <row r="155" spans="1:6" ht="30" customHeight="1">
      <c r="A155" s="21">
        <v>150</v>
      </c>
      <c r="B155" s="47"/>
      <c r="C155" s="47"/>
      <c r="D155" s="48"/>
      <c r="E155" s="47"/>
      <c r="F155" s="47"/>
    </row>
  </sheetData>
  <sheetProtection sheet="1"/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geOrder="overThenDown" paperSize="9" r:id="rId1"/>
  <rowBreaks count="5" manualBreakCount="5">
    <brk id="30" max="255" man="1"/>
    <brk id="55" max="255" man="1"/>
    <brk id="80" max="255" man="1"/>
    <brk id="105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view="pageBreakPreview" zoomScale="116" zoomScaleNormal="70" zoomScaleSheetLayoutView="116" workbookViewId="0" topLeftCell="A1">
      <selection activeCell="D1" sqref="D1"/>
    </sheetView>
  </sheetViews>
  <sheetFormatPr defaultColWidth="9.140625" defaultRowHeight="24.75" customHeight="1"/>
  <cols>
    <col min="1" max="2" width="9.00390625" style="36" customWidth="1"/>
    <col min="3" max="3" width="8.57421875" style="36" customWidth="1"/>
    <col min="4" max="4" width="22.57421875" style="36" customWidth="1"/>
    <col min="5" max="5" width="30.57421875" style="36" customWidth="1"/>
    <col min="6" max="6" width="8.57421875" style="36" customWidth="1"/>
    <col min="7" max="7" width="22.57421875" style="36" customWidth="1"/>
    <col min="8" max="8" width="30.57421875" style="36" customWidth="1"/>
    <col min="9" max="16384" width="9.00390625" style="36" customWidth="1"/>
  </cols>
  <sheetData>
    <row r="1" ht="30" customHeight="1">
      <c r="A1" s="50" t="s">
        <v>74</v>
      </c>
    </row>
    <row r="2" ht="30" customHeight="1">
      <c r="A2" s="50" t="s">
        <v>75</v>
      </c>
    </row>
    <row r="3" ht="30" customHeight="1">
      <c r="A3" s="50" t="s">
        <v>76</v>
      </c>
    </row>
    <row r="4" spans="3:8" ht="24.75" customHeight="1">
      <c r="C4" s="66" t="s">
        <v>109</v>
      </c>
      <c r="D4" s="66"/>
      <c r="E4" s="66"/>
      <c r="F4" s="66"/>
      <c r="G4" s="66"/>
      <c r="H4" s="66"/>
    </row>
    <row r="5" spans="3:8" ht="24.75" customHeight="1">
      <c r="C5" s="61" t="s">
        <v>66</v>
      </c>
      <c r="D5" s="61"/>
      <c r="E5" s="65"/>
      <c r="F5" s="65"/>
      <c r="G5" s="65"/>
      <c r="H5" s="65"/>
    </row>
    <row r="6" spans="3:8" ht="24.75" customHeight="1">
      <c r="C6" s="61" t="s">
        <v>65</v>
      </c>
      <c r="D6" s="61"/>
      <c r="E6" s="61"/>
      <c r="F6" s="61"/>
      <c r="G6" s="61"/>
      <c r="H6" s="61"/>
    </row>
    <row r="7" spans="3:8" ht="24.75" customHeight="1">
      <c r="C7" s="61" t="s">
        <v>59</v>
      </c>
      <c r="D7" s="61"/>
      <c r="E7" s="62"/>
      <c r="F7" s="63"/>
      <c r="G7" s="63"/>
      <c r="H7" s="64"/>
    </row>
    <row r="8" spans="3:8" ht="24.75" customHeight="1">
      <c r="C8" s="61" t="s">
        <v>60</v>
      </c>
      <c r="D8" s="61"/>
      <c r="E8" s="40"/>
      <c r="F8" s="61" t="s">
        <v>61</v>
      </c>
      <c r="G8" s="61"/>
      <c r="H8" s="40"/>
    </row>
    <row r="9" spans="3:8" ht="24.75" customHeight="1">
      <c r="C9" s="61" t="s">
        <v>62</v>
      </c>
      <c r="D9" s="61"/>
      <c r="E9" s="40"/>
      <c r="F9" s="58" t="s">
        <v>63</v>
      </c>
      <c r="G9" s="60"/>
      <c r="H9" s="40"/>
    </row>
    <row r="10" spans="3:8" ht="24.75" customHeight="1">
      <c r="C10" s="58" t="s">
        <v>64</v>
      </c>
      <c r="D10" s="60"/>
      <c r="E10" s="62"/>
      <c r="F10" s="63"/>
      <c r="G10" s="63"/>
      <c r="H10" s="64"/>
    </row>
    <row r="11" spans="3:8" ht="24.75" customHeight="1">
      <c r="C11" s="61" t="s">
        <v>56</v>
      </c>
      <c r="D11" s="61"/>
      <c r="E11" s="61"/>
      <c r="F11" s="61"/>
      <c r="G11" s="61"/>
      <c r="H11" s="61"/>
    </row>
    <row r="12" spans="3:8" ht="24.75" customHeight="1">
      <c r="C12" s="38" t="s">
        <v>57</v>
      </c>
      <c r="D12" s="38" t="s">
        <v>45</v>
      </c>
      <c r="E12" s="38" t="s">
        <v>67</v>
      </c>
      <c r="F12" s="38" t="s">
        <v>57</v>
      </c>
      <c r="G12" s="38" t="s">
        <v>45</v>
      </c>
      <c r="H12" s="38" t="s">
        <v>67</v>
      </c>
    </row>
    <row r="13" spans="3:8" ht="24.75" customHeight="1">
      <c r="C13" s="38">
        <v>1</v>
      </c>
      <c r="D13" s="41"/>
      <c r="E13" s="40"/>
      <c r="F13" s="38">
        <v>4</v>
      </c>
      <c r="G13" s="41"/>
      <c r="H13" s="40"/>
    </row>
    <row r="14" spans="3:8" ht="24.75" customHeight="1">
      <c r="C14" s="38">
        <v>2</v>
      </c>
      <c r="D14" s="41"/>
      <c r="E14" s="40"/>
      <c r="F14" s="38">
        <v>5</v>
      </c>
      <c r="G14" s="41"/>
      <c r="H14" s="40"/>
    </row>
    <row r="15" spans="3:8" ht="24.75" customHeight="1">
      <c r="C15" s="38">
        <v>3</v>
      </c>
      <c r="D15" s="41"/>
      <c r="E15" s="40"/>
      <c r="F15" s="38">
        <v>6</v>
      </c>
      <c r="G15" s="41"/>
      <c r="H15" s="40"/>
    </row>
    <row r="16" spans="3:8" ht="24.75" customHeight="1">
      <c r="C16" s="61" t="s">
        <v>68</v>
      </c>
      <c r="D16" s="61"/>
      <c r="E16" s="61"/>
      <c r="F16" s="61" t="s">
        <v>69</v>
      </c>
      <c r="G16" s="61"/>
      <c r="H16" s="61"/>
    </row>
    <row r="17" spans="3:8" ht="24.75" customHeight="1">
      <c r="C17" s="38" t="s">
        <v>57</v>
      </c>
      <c r="D17" s="38" t="s">
        <v>45</v>
      </c>
      <c r="E17" s="38" t="s">
        <v>70</v>
      </c>
      <c r="F17" s="38" t="s">
        <v>57</v>
      </c>
      <c r="G17" s="38" t="s">
        <v>45</v>
      </c>
      <c r="H17" s="38" t="s">
        <v>70</v>
      </c>
    </row>
    <row r="18" spans="3:8" ht="24.75" customHeight="1">
      <c r="C18" s="38">
        <v>1</v>
      </c>
      <c r="D18" s="41"/>
      <c r="E18" s="40"/>
      <c r="F18" s="38">
        <v>1</v>
      </c>
      <c r="G18" s="41"/>
      <c r="H18" s="40"/>
    </row>
    <row r="19" spans="3:8" ht="24.75" customHeight="1">
      <c r="C19" s="38">
        <v>2</v>
      </c>
      <c r="D19" s="41"/>
      <c r="E19" s="40"/>
      <c r="F19" s="38">
        <v>2</v>
      </c>
      <c r="G19" s="41"/>
      <c r="H19" s="40"/>
    </row>
    <row r="20" spans="3:8" ht="24.75" customHeight="1">
      <c r="C20" s="38">
        <v>3</v>
      </c>
      <c r="D20" s="41"/>
      <c r="E20" s="40"/>
      <c r="F20" s="38">
        <v>3</v>
      </c>
      <c r="G20" s="41"/>
      <c r="H20" s="40"/>
    </row>
    <row r="21" spans="3:8" ht="24.75" customHeight="1">
      <c r="C21" s="58" t="s">
        <v>58</v>
      </c>
      <c r="D21" s="59"/>
      <c r="E21" s="59"/>
      <c r="F21" s="59"/>
      <c r="G21" s="59"/>
      <c r="H21" s="60"/>
    </row>
    <row r="22" spans="3:8" ht="24.75" customHeight="1">
      <c r="C22" s="54" t="s">
        <v>47</v>
      </c>
      <c r="D22" s="54"/>
      <c r="E22" s="40"/>
      <c r="F22" s="54" t="s">
        <v>51</v>
      </c>
      <c r="G22" s="54"/>
      <c r="H22" s="40"/>
    </row>
    <row r="23" spans="3:8" ht="24.75" customHeight="1">
      <c r="C23" s="54" t="s">
        <v>48</v>
      </c>
      <c r="D23" s="54"/>
      <c r="E23" s="40"/>
      <c r="F23" s="54" t="s">
        <v>52</v>
      </c>
      <c r="G23" s="54"/>
      <c r="H23" s="40"/>
    </row>
    <row r="24" spans="3:8" ht="24.75" customHeight="1">
      <c r="C24" s="54" t="s">
        <v>110</v>
      </c>
      <c r="D24" s="54"/>
      <c r="E24" s="40"/>
      <c r="F24" s="54" t="s">
        <v>111</v>
      </c>
      <c r="G24" s="54"/>
      <c r="H24" s="40"/>
    </row>
    <row r="25" spans="3:8" ht="24.75" customHeight="1">
      <c r="C25" s="54" t="s">
        <v>49</v>
      </c>
      <c r="D25" s="54"/>
      <c r="E25" s="40"/>
      <c r="F25" s="54" t="s">
        <v>53</v>
      </c>
      <c r="G25" s="54"/>
      <c r="H25" s="40"/>
    </row>
    <row r="26" spans="3:8" ht="24.75" customHeight="1">
      <c r="C26" s="54" t="s">
        <v>50</v>
      </c>
      <c r="D26" s="54"/>
      <c r="E26" s="40"/>
      <c r="F26" s="54" t="s">
        <v>54</v>
      </c>
      <c r="G26" s="54"/>
      <c r="H26" s="40"/>
    </row>
    <row r="27" spans="3:8" ht="24.75" customHeight="1">
      <c r="C27" s="54" t="s">
        <v>112</v>
      </c>
      <c r="D27" s="54"/>
      <c r="E27" s="40"/>
      <c r="F27" s="54" t="s">
        <v>113</v>
      </c>
      <c r="G27" s="54"/>
      <c r="H27" s="40"/>
    </row>
    <row r="28" spans="1:8" ht="24.75" customHeight="1">
      <c r="A28" s="37" t="s">
        <v>72</v>
      </c>
      <c r="B28" s="37" t="s">
        <v>73</v>
      </c>
      <c r="C28" s="55" t="s">
        <v>55</v>
      </c>
      <c r="D28" s="56"/>
      <c r="E28" s="56"/>
      <c r="F28" s="56"/>
      <c r="G28" s="56"/>
      <c r="H28" s="57"/>
    </row>
    <row r="29" spans="1:8" ht="24.75" customHeight="1">
      <c r="A29" s="36" t="s">
        <v>71</v>
      </c>
      <c r="B29" s="36" t="s">
        <v>71</v>
      </c>
      <c r="C29" s="38" t="s">
        <v>44</v>
      </c>
      <c r="D29" s="38" t="s">
        <v>45</v>
      </c>
      <c r="E29" s="38" t="s">
        <v>46</v>
      </c>
      <c r="F29" s="38" t="s">
        <v>44</v>
      </c>
      <c r="G29" s="38" t="s">
        <v>45</v>
      </c>
      <c r="H29" s="38" t="s">
        <v>46</v>
      </c>
    </row>
    <row r="30" spans="1:8" ht="24.75" customHeight="1">
      <c r="A30" s="42"/>
      <c r="B30" s="42"/>
      <c r="C30" s="38">
        <v>1</v>
      </c>
      <c r="D30" s="43">
        <f>IF(ISBLANK($A30),"",VLOOKUP($A30,'②リーグ選手データ'!$A$6:$F$155,2))</f>
      </c>
      <c r="E30" s="44">
        <f>IF(ISBLANK($A30),"",VLOOKUP($A30,'②リーグ選手データ'!$A$6:$F$155,4))</f>
      </c>
      <c r="F30" s="38">
        <v>26</v>
      </c>
      <c r="G30" s="43">
        <f>IF(ISBLANK($B30),"",VLOOKUP($B30,'②リーグ選手データ'!$A$6:$F$155,2))</f>
      </c>
      <c r="H30" s="44">
        <f>IF(ISBLANK($B30),"",VLOOKUP($B30,'②リーグ選手データ'!$A$6:$F$155,4))</f>
      </c>
    </row>
    <row r="31" spans="1:8" ht="24.75" customHeight="1">
      <c r="A31" s="42"/>
      <c r="B31" s="42"/>
      <c r="C31" s="38">
        <v>2</v>
      </c>
      <c r="D31" s="43">
        <f>IF(ISBLANK($A31),"",VLOOKUP($A31,'②リーグ選手データ'!$A$6:$F$155,2))</f>
      </c>
      <c r="E31" s="44">
        <f>IF(ISBLANK($A31),"",VLOOKUP($A31,'②リーグ選手データ'!$A$6:$F$155,4))</f>
      </c>
      <c r="F31" s="38">
        <v>27</v>
      </c>
      <c r="G31" s="43">
        <f>IF(ISBLANK($B31),"",VLOOKUP($B31,'②リーグ選手データ'!$A$6:$F$155,2))</f>
      </c>
      <c r="H31" s="44">
        <f>IF(ISBLANK($B31),"",VLOOKUP($B31,'②リーグ選手データ'!$A$6:$F$155,4))</f>
      </c>
    </row>
    <row r="32" spans="1:8" ht="24.75" customHeight="1">
      <c r="A32" s="42"/>
      <c r="B32" s="42"/>
      <c r="C32" s="38">
        <v>3</v>
      </c>
      <c r="D32" s="43">
        <f>IF(ISBLANK($A32),"",VLOOKUP($A32,'②リーグ選手データ'!$A$6:$F$155,2))</f>
      </c>
      <c r="E32" s="44">
        <f>IF(ISBLANK($A32),"",VLOOKUP($A32,'②リーグ選手データ'!$A$6:$F$155,4))</f>
      </c>
      <c r="F32" s="38">
        <v>28</v>
      </c>
      <c r="G32" s="43">
        <f>IF(ISBLANK($B32),"",VLOOKUP($B32,'②リーグ選手データ'!$A$6:$F$155,2))</f>
      </c>
      <c r="H32" s="44">
        <f>IF(ISBLANK($B32),"",VLOOKUP($B32,'②リーグ選手データ'!$A$6:$F$155,4))</f>
      </c>
    </row>
    <row r="33" spans="1:8" ht="24.75" customHeight="1">
      <c r="A33" s="42"/>
      <c r="B33" s="42"/>
      <c r="C33" s="38">
        <v>4</v>
      </c>
      <c r="D33" s="43">
        <f>IF(ISBLANK($A33),"",VLOOKUP($A33,'②リーグ選手データ'!$A$6:$F$155,2))</f>
      </c>
      <c r="E33" s="44">
        <f>IF(ISBLANK($A33),"",VLOOKUP($A33,'②リーグ選手データ'!$A$6:$F$155,4))</f>
      </c>
      <c r="F33" s="38">
        <v>29</v>
      </c>
      <c r="G33" s="43">
        <f>IF(ISBLANK($B33),"",VLOOKUP($B33,'②リーグ選手データ'!$A$6:$F$155,2))</f>
      </c>
      <c r="H33" s="44">
        <f>IF(ISBLANK($B33),"",VLOOKUP($B33,'②リーグ選手データ'!$A$6:$F$155,4))</f>
      </c>
    </row>
    <row r="34" spans="1:8" ht="24.75" customHeight="1">
      <c r="A34" s="42"/>
      <c r="B34" s="42"/>
      <c r="C34" s="38">
        <v>5</v>
      </c>
      <c r="D34" s="43">
        <f>IF(ISBLANK($A34),"",VLOOKUP($A34,'②リーグ選手データ'!$A$6:$F$155,2))</f>
      </c>
      <c r="E34" s="44">
        <f>IF(ISBLANK($A34),"",VLOOKUP($A34,'②リーグ選手データ'!$A$6:$F$155,4))</f>
      </c>
      <c r="F34" s="38">
        <v>30</v>
      </c>
      <c r="G34" s="43">
        <f>IF(ISBLANK($B34),"",VLOOKUP($B34,'②リーグ選手データ'!$A$6:$F$155,2))</f>
      </c>
      <c r="H34" s="44">
        <f>IF(ISBLANK($B34),"",VLOOKUP($B34,'②リーグ選手データ'!$A$6:$F$155,4))</f>
      </c>
    </row>
    <row r="35" spans="1:8" ht="24.75" customHeight="1">
      <c r="A35" s="42"/>
      <c r="B35" s="42"/>
      <c r="C35" s="38">
        <v>6</v>
      </c>
      <c r="D35" s="43">
        <f>IF(ISBLANK($A35),"",VLOOKUP($A35,'②リーグ選手データ'!$A$6:$F$155,2))</f>
      </c>
      <c r="E35" s="44">
        <f>IF(ISBLANK($A35),"",VLOOKUP($A35,'②リーグ選手データ'!$A$6:$F$155,4))</f>
      </c>
      <c r="F35" s="38">
        <v>31</v>
      </c>
      <c r="G35" s="43">
        <f>IF(ISBLANK($B35),"",VLOOKUP($B35,'②リーグ選手データ'!$A$6:$F$155,2))</f>
      </c>
      <c r="H35" s="44">
        <f>IF(ISBLANK($B35),"",VLOOKUP($B35,'②リーグ選手データ'!$A$6:$F$155,4))</f>
      </c>
    </row>
    <row r="36" spans="1:8" ht="24.75" customHeight="1">
      <c r="A36" s="42"/>
      <c r="B36" s="42"/>
      <c r="C36" s="38">
        <v>7</v>
      </c>
      <c r="D36" s="43">
        <f>IF(ISBLANK($A36),"",VLOOKUP($A36,'②リーグ選手データ'!$A$6:$F$155,2))</f>
      </c>
      <c r="E36" s="44">
        <f>IF(ISBLANK($A36),"",VLOOKUP($A36,'②リーグ選手データ'!$A$6:$F$155,4))</f>
      </c>
      <c r="F36" s="38">
        <v>32</v>
      </c>
      <c r="G36" s="43">
        <f>IF(ISBLANK($B36),"",VLOOKUP($B36,'②リーグ選手データ'!$A$6:$F$155,2))</f>
      </c>
      <c r="H36" s="44">
        <f>IF(ISBLANK($B36),"",VLOOKUP($B36,'②リーグ選手データ'!$A$6:$F$155,4))</f>
      </c>
    </row>
    <row r="37" spans="1:8" ht="24.75" customHeight="1">
      <c r="A37" s="42"/>
      <c r="B37" s="42"/>
      <c r="C37" s="38">
        <v>8</v>
      </c>
      <c r="D37" s="43">
        <f>IF(ISBLANK($A37),"",VLOOKUP($A37,'②リーグ選手データ'!$A$6:$F$155,2))</f>
      </c>
      <c r="E37" s="44">
        <f>IF(ISBLANK($A37),"",VLOOKUP($A37,'②リーグ選手データ'!$A$6:$F$155,4))</f>
      </c>
      <c r="F37" s="38">
        <v>33</v>
      </c>
      <c r="G37" s="43">
        <f>IF(ISBLANK($B37),"",VLOOKUP($B37,'②リーグ選手データ'!$A$6:$F$155,2))</f>
      </c>
      <c r="H37" s="44">
        <f>IF(ISBLANK($B37),"",VLOOKUP($B37,'②リーグ選手データ'!$A$6:$F$155,4))</f>
      </c>
    </row>
    <row r="38" spans="1:8" ht="24.75" customHeight="1">
      <c r="A38" s="42"/>
      <c r="B38" s="42"/>
      <c r="C38" s="38">
        <v>9</v>
      </c>
      <c r="D38" s="43">
        <f>IF(ISBLANK($A38),"",VLOOKUP($A38,'②リーグ選手データ'!$A$6:$F$155,2))</f>
      </c>
      <c r="E38" s="44">
        <f>IF(ISBLANK($A38),"",VLOOKUP($A38,'②リーグ選手データ'!$A$6:$F$155,4))</f>
      </c>
      <c r="F38" s="38">
        <v>34</v>
      </c>
      <c r="G38" s="43">
        <f>IF(ISBLANK($B38),"",VLOOKUP($B38,'②リーグ選手データ'!$A$6:$F$155,2))</f>
      </c>
      <c r="H38" s="44">
        <f>IF(ISBLANK($B38),"",VLOOKUP($B38,'②リーグ選手データ'!$A$6:$F$155,4))</f>
      </c>
    </row>
    <row r="39" spans="1:8" ht="24.75" customHeight="1">
      <c r="A39" s="42"/>
      <c r="B39" s="42"/>
      <c r="C39" s="38">
        <v>10</v>
      </c>
      <c r="D39" s="43">
        <f>IF(ISBLANK($A39),"",VLOOKUP($A39,'②リーグ選手データ'!$A$6:$F$155,2))</f>
      </c>
      <c r="E39" s="44">
        <f>IF(ISBLANK($A39),"",VLOOKUP($A39,'②リーグ選手データ'!$A$6:$F$155,4))</f>
      </c>
      <c r="F39" s="38">
        <v>35</v>
      </c>
      <c r="G39" s="43">
        <f>IF(ISBLANK($B39),"",VLOOKUP($B39,'②リーグ選手データ'!$A$6:$F$155,2))</f>
      </c>
      <c r="H39" s="44">
        <f>IF(ISBLANK($B39),"",VLOOKUP($B39,'②リーグ選手データ'!$A$6:$F$155,4))</f>
      </c>
    </row>
    <row r="40" spans="1:8" ht="24.75" customHeight="1">
      <c r="A40" s="42"/>
      <c r="B40" s="42"/>
      <c r="C40" s="38">
        <v>11</v>
      </c>
      <c r="D40" s="43">
        <f>IF(ISBLANK($A40),"",VLOOKUP($A40,'②リーグ選手データ'!$A$6:$F$155,2))</f>
      </c>
      <c r="E40" s="44">
        <f>IF(ISBLANK($A40),"",VLOOKUP($A40,'②リーグ選手データ'!$A$6:$F$155,4))</f>
      </c>
      <c r="F40" s="38">
        <v>36</v>
      </c>
      <c r="G40" s="43">
        <f>IF(ISBLANK($B40),"",VLOOKUP($B40,'②リーグ選手データ'!$A$6:$F$155,2))</f>
      </c>
      <c r="H40" s="44">
        <f>IF(ISBLANK($B40),"",VLOOKUP($B40,'②リーグ選手データ'!$A$6:$F$155,4))</f>
      </c>
    </row>
    <row r="41" spans="1:8" ht="24.75" customHeight="1">
      <c r="A41" s="42"/>
      <c r="B41" s="42"/>
      <c r="C41" s="38">
        <v>12</v>
      </c>
      <c r="D41" s="43">
        <f>IF(ISBLANK($A41),"",VLOOKUP($A41,'②リーグ選手データ'!$A$6:$F$155,2))</f>
      </c>
      <c r="E41" s="44">
        <f>IF(ISBLANK($A41),"",VLOOKUP($A41,'②リーグ選手データ'!$A$6:$F$155,4))</f>
      </c>
      <c r="F41" s="38">
        <v>37</v>
      </c>
      <c r="G41" s="43">
        <f>IF(ISBLANK($B41),"",VLOOKUP($B41,'②リーグ選手データ'!$A$6:$F$155,2))</f>
      </c>
      <c r="H41" s="44">
        <f>IF(ISBLANK($B41),"",VLOOKUP($B41,'②リーグ選手データ'!$A$6:$F$155,4))</f>
      </c>
    </row>
    <row r="42" spans="1:8" ht="24.75" customHeight="1">
      <c r="A42" s="42"/>
      <c r="B42" s="42"/>
      <c r="C42" s="38">
        <v>13</v>
      </c>
      <c r="D42" s="43">
        <f>IF(ISBLANK($A42),"",VLOOKUP($A42,'②リーグ選手データ'!$A$6:$F$155,2))</f>
      </c>
      <c r="E42" s="44">
        <f>IF(ISBLANK($A42),"",VLOOKUP($A42,'②リーグ選手データ'!$A$6:$F$155,4))</f>
      </c>
      <c r="F42" s="38">
        <v>38</v>
      </c>
      <c r="G42" s="43">
        <f>IF(ISBLANK($B42),"",VLOOKUP($B42,'②リーグ選手データ'!$A$6:$F$155,2))</f>
      </c>
      <c r="H42" s="44">
        <f>IF(ISBLANK($B42),"",VLOOKUP($B42,'②リーグ選手データ'!$A$6:$F$155,4))</f>
      </c>
    </row>
    <row r="43" spans="1:8" ht="24.75" customHeight="1">
      <c r="A43" s="42"/>
      <c r="B43" s="42"/>
      <c r="C43" s="38">
        <v>14</v>
      </c>
      <c r="D43" s="43">
        <f>IF(ISBLANK($A43),"",VLOOKUP($A43,'②リーグ選手データ'!$A$6:$F$155,2))</f>
      </c>
      <c r="E43" s="44">
        <f>IF(ISBLANK($A43),"",VLOOKUP($A43,'②リーグ選手データ'!$A$6:$F$155,4))</f>
      </c>
      <c r="F43" s="38">
        <v>39</v>
      </c>
      <c r="G43" s="43">
        <f>IF(ISBLANK($B43),"",VLOOKUP($B43,'②リーグ選手データ'!$A$6:$F$155,2))</f>
      </c>
      <c r="H43" s="44">
        <f>IF(ISBLANK($B43),"",VLOOKUP($B43,'②リーグ選手データ'!$A$6:$F$155,4))</f>
      </c>
    </row>
    <row r="44" spans="1:8" ht="24.75" customHeight="1">
      <c r="A44" s="42"/>
      <c r="B44" s="42"/>
      <c r="C44" s="38">
        <v>15</v>
      </c>
      <c r="D44" s="43">
        <f>IF(ISBLANK($A44),"",VLOOKUP($A44,'②リーグ選手データ'!$A$6:$F$155,2))</f>
      </c>
      <c r="E44" s="44">
        <f>IF(ISBLANK($A44),"",VLOOKUP($A44,'②リーグ選手データ'!$A$6:$F$155,4))</f>
      </c>
      <c r="F44" s="38">
        <v>40</v>
      </c>
      <c r="G44" s="43">
        <f>IF(ISBLANK($B44),"",VLOOKUP($B44,'②リーグ選手データ'!$A$6:$F$155,2))</f>
      </c>
      <c r="H44" s="44">
        <f>IF(ISBLANK($B44),"",VLOOKUP($B44,'②リーグ選手データ'!$A$6:$F$155,4))</f>
      </c>
    </row>
    <row r="45" spans="1:8" ht="24.75" customHeight="1">
      <c r="A45" s="42"/>
      <c r="B45" s="42"/>
      <c r="C45" s="38">
        <v>16</v>
      </c>
      <c r="D45" s="43">
        <f>IF(ISBLANK($A45),"",VLOOKUP($A45,'②リーグ選手データ'!$A$6:$F$155,2))</f>
      </c>
      <c r="E45" s="44">
        <f>IF(ISBLANK($A45),"",VLOOKUP($A45,'②リーグ選手データ'!$A$6:$F$155,4))</f>
      </c>
      <c r="F45" s="38">
        <v>41</v>
      </c>
      <c r="G45" s="43">
        <f>IF(ISBLANK($B45),"",VLOOKUP($B45,'②リーグ選手データ'!$A$6:$F$155,2))</f>
      </c>
      <c r="H45" s="44">
        <f>IF(ISBLANK($B45),"",VLOOKUP($B45,'②リーグ選手データ'!$A$6:$F$155,4))</f>
      </c>
    </row>
    <row r="46" spans="1:8" ht="24.75" customHeight="1">
      <c r="A46" s="42"/>
      <c r="B46" s="42"/>
      <c r="C46" s="38">
        <v>17</v>
      </c>
      <c r="D46" s="43">
        <f>IF(ISBLANK($A46),"",VLOOKUP($A46,'②リーグ選手データ'!$A$6:$F$155,2))</f>
      </c>
      <c r="E46" s="44">
        <f>IF(ISBLANK($A46),"",VLOOKUP($A46,'②リーグ選手データ'!$A$6:$F$155,4))</f>
      </c>
      <c r="F46" s="38">
        <v>42</v>
      </c>
      <c r="G46" s="43">
        <f>IF(ISBLANK($B46),"",VLOOKUP($B46,'②リーグ選手データ'!$A$6:$F$155,2))</f>
      </c>
      <c r="H46" s="44">
        <f>IF(ISBLANK($B46),"",VLOOKUP($B46,'②リーグ選手データ'!$A$6:$F$155,4))</f>
      </c>
    </row>
    <row r="47" spans="1:8" ht="24.75" customHeight="1">
      <c r="A47" s="42"/>
      <c r="B47" s="42"/>
      <c r="C47" s="38">
        <v>18</v>
      </c>
      <c r="D47" s="43">
        <f>IF(ISBLANK($A47),"",VLOOKUP($A47,'②リーグ選手データ'!$A$6:$F$155,2))</f>
      </c>
      <c r="E47" s="44">
        <f>IF(ISBLANK($A47),"",VLOOKUP($A47,'②リーグ選手データ'!$A$6:$F$155,4))</f>
      </c>
      <c r="F47" s="38">
        <v>43</v>
      </c>
      <c r="G47" s="43">
        <f>IF(ISBLANK($B47),"",VLOOKUP($B47,'②リーグ選手データ'!$A$6:$F$155,2))</f>
      </c>
      <c r="H47" s="44">
        <f>IF(ISBLANK($B47),"",VLOOKUP($B47,'②リーグ選手データ'!$A$6:$F$155,4))</f>
      </c>
    </row>
    <row r="48" spans="1:8" ht="24.75" customHeight="1">
      <c r="A48" s="42"/>
      <c r="B48" s="42"/>
      <c r="C48" s="38">
        <v>19</v>
      </c>
      <c r="D48" s="43">
        <f>IF(ISBLANK($A48),"",VLOOKUP($A48,'②リーグ選手データ'!$A$6:$F$155,2))</f>
      </c>
      <c r="E48" s="44">
        <f>IF(ISBLANK($A48),"",VLOOKUP($A48,'②リーグ選手データ'!$A$6:$F$155,4))</f>
      </c>
      <c r="F48" s="38">
        <v>44</v>
      </c>
      <c r="G48" s="43">
        <f>IF(ISBLANK($B48),"",VLOOKUP($B48,'②リーグ選手データ'!$A$6:$F$155,2))</f>
      </c>
      <c r="H48" s="44">
        <f>IF(ISBLANK($B48),"",VLOOKUP($B48,'②リーグ選手データ'!$A$6:$F$155,4))</f>
      </c>
    </row>
    <row r="49" spans="1:8" ht="24.75" customHeight="1">
      <c r="A49" s="42"/>
      <c r="B49" s="42"/>
      <c r="C49" s="38">
        <v>20</v>
      </c>
      <c r="D49" s="43">
        <f>IF(ISBLANK($A49),"",VLOOKUP($A49,'②リーグ選手データ'!$A$6:$F$155,2))</f>
      </c>
      <c r="E49" s="44">
        <f>IF(ISBLANK($A49),"",VLOOKUP($A49,'②リーグ選手データ'!$A$6:$F$155,4))</f>
      </c>
      <c r="F49" s="38">
        <v>45</v>
      </c>
      <c r="G49" s="43">
        <f>IF(ISBLANK($B49),"",VLOOKUP($B49,'②リーグ選手データ'!$A$6:$F$155,2))</f>
      </c>
      <c r="H49" s="44">
        <f>IF(ISBLANK($B49),"",VLOOKUP($B49,'②リーグ選手データ'!$A$6:$F$155,4))</f>
      </c>
    </row>
    <row r="50" spans="1:8" ht="24.75" customHeight="1">
      <c r="A50" s="42"/>
      <c r="B50" s="42"/>
      <c r="C50" s="38">
        <v>21</v>
      </c>
      <c r="D50" s="43">
        <f>IF(ISBLANK($A50),"",VLOOKUP($A50,'②リーグ選手データ'!$A$6:$F$155,2))</f>
      </c>
      <c r="E50" s="44">
        <f>IF(ISBLANK($A50),"",VLOOKUP($A50,'②リーグ選手データ'!$A$6:$F$155,4))</f>
      </c>
      <c r="F50" s="38">
        <v>46</v>
      </c>
      <c r="G50" s="43">
        <f>IF(ISBLANK($B50),"",VLOOKUP($B50,'②リーグ選手データ'!$A$6:$F$155,2))</f>
      </c>
      <c r="H50" s="44">
        <f>IF(ISBLANK($B50),"",VLOOKUP($B50,'②リーグ選手データ'!$A$6:$F$155,4))</f>
      </c>
    </row>
    <row r="51" spans="1:8" ht="24.75" customHeight="1">
      <c r="A51" s="42"/>
      <c r="B51" s="42"/>
      <c r="C51" s="38">
        <v>22</v>
      </c>
      <c r="D51" s="43">
        <f>IF(ISBLANK($A51),"",VLOOKUP($A51,'②リーグ選手データ'!$A$6:$F$155,2))</f>
      </c>
      <c r="E51" s="44">
        <f>IF(ISBLANK($A51),"",VLOOKUP($A51,'②リーグ選手データ'!$A$6:$F$155,4))</f>
      </c>
      <c r="F51" s="38">
        <v>47</v>
      </c>
      <c r="G51" s="43">
        <f>IF(ISBLANK($B51),"",VLOOKUP($B51,'②リーグ選手データ'!$A$6:$F$155,2))</f>
      </c>
      <c r="H51" s="44">
        <f>IF(ISBLANK($B51),"",VLOOKUP($B51,'②リーグ選手データ'!$A$6:$F$155,4))</f>
      </c>
    </row>
    <row r="52" spans="1:8" ht="24.75" customHeight="1">
      <c r="A52" s="42"/>
      <c r="B52" s="42"/>
      <c r="C52" s="38">
        <v>23</v>
      </c>
      <c r="D52" s="43">
        <f>IF(ISBLANK($A52),"",VLOOKUP($A52,'②リーグ選手データ'!$A$6:$F$155,2))</f>
      </c>
      <c r="E52" s="44">
        <f>IF(ISBLANK($A52),"",VLOOKUP($A52,'②リーグ選手データ'!$A$6:$F$155,4))</f>
      </c>
      <c r="F52" s="38">
        <v>48</v>
      </c>
      <c r="G52" s="43">
        <f>IF(ISBLANK($B52),"",VLOOKUP($B52,'②リーグ選手データ'!$A$6:$F$155,2))</f>
      </c>
      <c r="H52" s="44">
        <f>IF(ISBLANK($B52),"",VLOOKUP($B52,'②リーグ選手データ'!$A$6:$F$155,4))</f>
      </c>
    </row>
    <row r="53" spans="1:8" ht="24.75" customHeight="1">
      <c r="A53" s="42"/>
      <c r="B53" s="42"/>
      <c r="C53" s="38">
        <v>24</v>
      </c>
      <c r="D53" s="43">
        <f>IF(ISBLANK($A53),"",VLOOKUP($A53,'②リーグ選手データ'!$A$6:$F$155,2))</f>
      </c>
      <c r="E53" s="44">
        <f>IF(ISBLANK($A53),"",VLOOKUP($A53,'②リーグ選手データ'!$A$6:$F$155,4))</f>
      </c>
      <c r="F53" s="38">
        <v>49</v>
      </c>
      <c r="G53" s="43">
        <f>IF(ISBLANK($B53),"",VLOOKUP($B53,'②リーグ選手データ'!$A$6:$F$155,2))</f>
      </c>
      <c r="H53" s="44">
        <f>IF(ISBLANK($B53),"",VLOOKUP($B53,'②リーグ選手データ'!$A$6:$F$155,4))</f>
      </c>
    </row>
    <row r="54" spans="1:8" ht="24.75" customHeight="1">
      <c r="A54" s="42"/>
      <c r="B54" s="42"/>
      <c r="C54" s="38">
        <v>25</v>
      </c>
      <c r="D54" s="43">
        <f>IF(ISBLANK($A54),"",VLOOKUP($A54,'②リーグ選手データ'!$A$6:$F$155,2))</f>
      </c>
      <c r="E54" s="44">
        <f>IF(ISBLANK($A54),"",VLOOKUP($A54,'②リーグ選手データ'!$A$6:$F$155,4))</f>
      </c>
      <c r="F54" s="38">
        <v>50</v>
      </c>
      <c r="G54" s="43">
        <f>IF(ISBLANK($B54),"",VLOOKUP($B54,'②リーグ選手データ'!$A$6:$F$155,2))</f>
      </c>
      <c r="H54" s="44">
        <f>IF(ISBLANK($B54),"",VLOOKUP($B54,'②リーグ選手データ'!$A$6:$F$155,4))</f>
      </c>
    </row>
    <row r="55" ht="24.75" customHeight="1">
      <c r="C55" s="36" t="s">
        <v>104</v>
      </c>
    </row>
    <row r="56" spans="4:8" ht="24.75" customHeight="1">
      <c r="D56" s="36" t="s">
        <v>105</v>
      </c>
      <c r="G56" s="36" t="s">
        <v>106</v>
      </c>
      <c r="H56" s="53" t="s">
        <v>107</v>
      </c>
    </row>
    <row r="57" spans="7:8" ht="24.75" customHeight="1">
      <c r="G57" s="36" t="s">
        <v>108</v>
      </c>
      <c r="H57" s="53" t="s">
        <v>107</v>
      </c>
    </row>
  </sheetData>
  <sheetProtection/>
  <mergeCells count="29">
    <mergeCell ref="E10:H10"/>
    <mergeCell ref="C6:H6"/>
    <mergeCell ref="C5:D5"/>
    <mergeCell ref="E5:H5"/>
    <mergeCell ref="C4:H4"/>
    <mergeCell ref="C16:E16"/>
    <mergeCell ref="F16:H16"/>
    <mergeCell ref="C28:H28"/>
    <mergeCell ref="C21:H21"/>
    <mergeCell ref="C11:H11"/>
    <mergeCell ref="C7:D7"/>
    <mergeCell ref="C8:D8"/>
    <mergeCell ref="F8:G8"/>
    <mergeCell ref="E7:H7"/>
    <mergeCell ref="C9:D9"/>
    <mergeCell ref="F9:G9"/>
    <mergeCell ref="C10:D10"/>
    <mergeCell ref="F22:G22"/>
    <mergeCell ref="F23:G23"/>
    <mergeCell ref="F24:G24"/>
    <mergeCell ref="F25:G25"/>
    <mergeCell ref="F26:G26"/>
    <mergeCell ref="F27:G27"/>
    <mergeCell ref="C22:D22"/>
    <mergeCell ref="C23:D23"/>
    <mergeCell ref="C24:D24"/>
    <mergeCell ref="C25:D25"/>
    <mergeCell ref="C26:D26"/>
    <mergeCell ref="C27:D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headerFooter>
    <oddHeader>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view="pageBreakPreview" zoomScale="114" zoomScaleNormal="70" zoomScaleSheetLayoutView="114" zoomScalePageLayoutView="0" workbookViewId="0" topLeftCell="A1">
      <selection activeCell="I1" sqref="I1"/>
    </sheetView>
  </sheetViews>
  <sheetFormatPr defaultColWidth="9.140625" defaultRowHeight="24.75" customHeight="1"/>
  <cols>
    <col min="1" max="2" width="9.00390625" style="36" customWidth="1"/>
    <col min="3" max="3" width="8.57421875" style="36" customWidth="1"/>
    <col min="4" max="4" width="22.57421875" style="36" customWidth="1"/>
    <col min="5" max="5" width="30.57421875" style="36" customWidth="1"/>
    <col min="6" max="6" width="8.57421875" style="36" customWidth="1"/>
    <col min="7" max="7" width="22.57421875" style="36" customWidth="1"/>
    <col min="8" max="8" width="30.57421875" style="36" customWidth="1"/>
    <col min="9" max="16384" width="9.00390625" style="36" customWidth="1"/>
  </cols>
  <sheetData>
    <row r="1" ht="24.75" customHeight="1">
      <c r="A1" s="50" t="s">
        <v>77</v>
      </c>
    </row>
    <row r="2" ht="24.75" customHeight="1">
      <c r="A2" s="50" t="s">
        <v>78</v>
      </c>
    </row>
    <row r="3" spans="3:8" ht="24.75" customHeight="1">
      <c r="C3" s="66" t="s">
        <v>114</v>
      </c>
      <c r="D3" s="66"/>
      <c r="E3" s="66"/>
      <c r="F3" s="66"/>
      <c r="G3" s="66"/>
      <c r="H3" s="66"/>
    </row>
    <row r="4" spans="3:8" ht="24.75" customHeight="1">
      <c r="C4" s="61" t="s">
        <v>66</v>
      </c>
      <c r="D4" s="61"/>
      <c r="E4" s="67">
        <f>IF('③参加申込'!E5="","",'③参加申込'!E5)</f>
      </c>
      <c r="F4" s="67"/>
      <c r="G4" s="67"/>
      <c r="H4" s="67"/>
    </row>
    <row r="5" spans="3:8" ht="24.75" customHeight="1">
      <c r="C5" s="61" t="s">
        <v>65</v>
      </c>
      <c r="D5" s="61"/>
      <c r="E5" s="61"/>
      <c r="F5" s="61"/>
      <c r="G5" s="61"/>
      <c r="H5" s="61"/>
    </row>
    <row r="6" spans="3:8" ht="24.75" customHeight="1">
      <c r="C6" s="61" t="s">
        <v>59</v>
      </c>
      <c r="D6" s="61"/>
      <c r="E6" s="68">
        <f>IF('③参加申込'!E7="","",'③参加申込'!E7)</f>
      </c>
      <c r="F6" s="69"/>
      <c r="G6" s="69"/>
      <c r="H6" s="70"/>
    </row>
    <row r="7" spans="3:8" ht="24.75" customHeight="1">
      <c r="C7" s="61" t="s">
        <v>60</v>
      </c>
      <c r="D7" s="61"/>
      <c r="E7" s="44">
        <f>IF('③参加申込'!E8="","",'③参加申込'!E8)</f>
      </c>
      <c r="F7" s="61" t="s">
        <v>61</v>
      </c>
      <c r="G7" s="61"/>
      <c r="H7" s="44">
        <f>IF('③参加申込'!H8="","",'③参加申込'!H8)</f>
      </c>
    </row>
    <row r="8" spans="3:8" ht="24.75" customHeight="1">
      <c r="C8" s="61" t="s">
        <v>62</v>
      </c>
      <c r="D8" s="61"/>
      <c r="E8" s="44">
        <f>IF('③参加申込'!E9="","",'③参加申込'!E9)</f>
      </c>
      <c r="F8" s="58" t="s">
        <v>63</v>
      </c>
      <c r="G8" s="60"/>
      <c r="H8" s="44">
        <f>IF('③参加申込'!H9="","",'③参加申込'!H9)</f>
      </c>
    </row>
    <row r="9" spans="3:8" ht="24.75" customHeight="1">
      <c r="C9" s="58" t="s">
        <v>64</v>
      </c>
      <c r="D9" s="60"/>
      <c r="E9" s="68">
        <f>IF('③参加申込'!E10="","",'③参加申込'!E10)</f>
      </c>
      <c r="F9" s="69"/>
      <c r="G9" s="69"/>
      <c r="H9" s="70"/>
    </row>
    <row r="10" spans="3:8" ht="24.75" customHeight="1">
      <c r="C10" s="61" t="s">
        <v>56</v>
      </c>
      <c r="D10" s="61"/>
      <c r="E10" s="61"/>
      <c r="F10" s="61"/>
      <c r="G10" s="61"/>
      <c r="H10" s="61"/>
    </row>
    <row r="11" spans="3:8" ht="24.75" customHeight="1">
      <c r="C11" s="38" t="s">
        <v>57</v>
      </c>
      <c r="D11" s="38" t="s">
        <v>45</v>
      </c>
      <c r="E11" s="38" t="s">
        <v>67</v>
      </c>
      <c r="F11" s="38" t="s">
        <v>57</v>
      </c>
      <c r="G11" s="38" t="s">
        <v>45</v>
      </c>
      <c r="H11" s="38" t="s">
        <v>67</v>
      </c>
    </row>
    <row r="12" spans="3:8" ht="24.75" customHeight="1">
      <c r="C12" s="39">
        <v>1</v>
      </c>
      <c r="D12" s="44">
        <f>IF('③参加申込'!D13="","",'③参加申込'!D13)</f>
      </c>
      <c r="E12" s="44">
        <f>IF('③参加申込'!E13="","",'③参加申込'!E13)</f>
      </c>
      <c r="F12" s="39">
        <v>4</v>
      </c>
      <c r="G12" s="44">
        <f>IF('③参加申込'!G13="","",'③参加申込'!G13)</f>
      </c>
      <c r="H12" s="44">
        <f>IF('③参加申込'!H13="","",'③参加申込'!H13)</f>
      </c>
    </row>
    <row r="13" spans="3:8" ht="24.75" customHeight="1">
      <c r="C13" s="39">
        <v>2</v>
      </c>
      <c r="D13" s="44">
        <f>IF('③参加申込'!D14="","",'③参加申込'!D14)</f>
      </c>
      <c r="E13" s="44">
        <f>IF('③参加申込'!E14="","",'③参加申込'!E14)</f>
      </c>
      <c r="F13" s="39">
        <v>5</v>
      </c>
      <c r="G13" s="44">
        <f>IF('③参加申込'!G14="","",'③参加申込'!G14)</f>
      </c>
      <c r="H13" s="44">
        <f>IF('③参加申込'!H14="","",'③参加申込'!H14)</f>
      </c>
    </row>
    <row r="14" spans="3:8" ht="24.75" customHeight="1">
      <c r="C14" s="39">
        <v>3</v>
      </c>
      <c r="D14" s="44">
        <f>IF('③参加申込'!D15="","",'③参加申込'!D15)</f>
      </c>
      <c r="E14" s="44">
        <f>IF('③参加申込'!E15="","",'③参加申込'!E15)</f>
      </c>
      <c r="F14" s="39">
        <v>6</v>
      </c>
      <c r="G14" s="44">
        <f>IF('③参加申込'!G15="","",'③参加申込'!G15)</f>
      </c>
      <c r="H14" s="44">
        <f>IF('③参加申込'!H15="","",'③参加申込'!H15)</f>
      </c>
    </row>
    <row r="15" spans="3:8" ht="24.75" customHeight="1">
      <c r="C15" s="61" t="s">
        <v>68</v>
      </c>
      <c r="D15" s="61"/>
      <c r="E15" s="61"/>
      <c r="F15" s="61" t="s">
        <v>69</v>
      </c>
      <c r="G15" s="61"/>
      <c r="H15" s="61"/>
    </row>
    <row r="16" spans="3:8" ht="24.75" customHeight="1">
      <c r="C16" s="38" t="s">
        <v>57</v>
      </c>
      <c r="D16" s="38" t="s">
        <v>45</v>
      </c>
      <c r="E16" s="38" t="s">
        <v>70</v>
      </c>
      <c r="F16" s="38" t="s">
        <v>57</v>
      </c>
      <c r="G16" s="38" t="s">
        <v>45</v>
      </c>
      <c r="H16" s="38" t="s">
        <v>70</v>
      </c>
    </row>
    <row r="17" spans="3:8" ht="24.75" customHeight="1">
      <c r="C17" s="39">
        <v>1</v>
      </c>
      <c r="D17" s="44">
        <f>IF('③参加申込'!D18="","",'③参加申込'!D18)</f>
      </c>
      <c r="E17" s="44">
        <f>IF('③参加申込'!E18="","",'③参加申込'!E18)</f>
      </c>
      <c r="F17" s="39">
        <v>1</v>
      </c>
      <c r="G17" s="44">
        <f>IF('③参加申込'!G18="","",'③参加申込'!G18)</f>
      </c>
      <c r="H17" s="44">
        <f>IF('③参加申込'!H18="","",'③参加申込'!H18)</f>
      </c>
    </row>
    <row r="18" spans="3:8" ht="24.75" customHeight="1">
      <c r="C18" s="39">
        <v>2</v>
      </c>
      <c r="D18" s="44">
        <f>IF('③参加申込'!D19="","",'③参加申込'!D19)</f>
      </c>
      <c r="E18" s="44">
        <f>IF('③参加申込'!E19="","",'③参加申込'!E19)</f>
      </c>
      <c r="F18" s="39">
        <v>2</v>
      </c>
      <c r="G18" s="44">
        <f>IF('③参加申込'!G19="","",'③参加申込'!G19)</f>
      </c>
      <c r="H18" s="44">
        <f>IF('③参加申込'!H19="","",'③参加申込'!H19)</f>
      </c>
    </row>
    <row r="19" spans="3:8" ht="24.75" customHeight="1">
      <c r="C19" s="39">
        <v>3</v>
      </c>
      <c r="D19" s="44">
        <f>IF('③参加申込'!D20="","",'③参加申込'!D20)</f>
      </c>
      <c r="E19" s="44">
        <f>IF('③参加申込'!E20="","",'③参加申込'!E20)</f>
      </c>
      <c r="F19" s="39">
        <v>3</v>
      </c>
      <c r="G19" s="44">
        <f>IF('③参加申込'!G20="","",'③参加申込'!G20)</f>
      </c>
      <c r="H19" s="44">
        <f>IF('③参加申込'!H20="","",'③参加申込'!H20)</f>
      </c>
    </row>
    <row r="20" spans="3:8" ht="24.75" customHeight="1">
      <c r="C20" s="58" t="s">
        <v>58</v>
      </c>
      <c r="D20" s="59"/>
      <c r="E20" s="59"/>
      <c r="F20" s="59"/>
      <c r="G20" s="59"/>
      <c r="H20" s="60"/>
    </row>
    <row r="21" spans="3:8" ht="24.75" customHeight="1">
      <c r="C21" s="54" t="s">
        <v>47</v>
      </c>
      <c r="D21" s="54"/>
      <c r="E21" s="44">
        <f>IF('③参加申込'!E22="","",'③参加申込'!E22)</f>
      </c>
      <c r="F21" s="54" t="s">
        <v>51</v>
      </c>
      <c r="G21" s="54"/>
      <c r="H21" s="44">
        <f>IF('③参加申込'!H22="","",'③参加申込'!H22)</f>
      </c>
    </row>
    <row r="22" spans="3:8" ht="24.75" customHeight="1">
      <c r="C22" s="54" t="s">
        <v>48</v>
      </c>
      <c r="D22" s="54"/>
      <c r="E22" s="44">
        <f>IF('③参加申込'!E23="","",'③参加申込'!E23)</f>
      </c>
      <c r="F22" s="54" t="s">
        <v>52</v>
      </c>
      <c r="G22" s="54"/>
      <c r="H22" s="44">
        <f>IF('③参加申込'!H23="","",'③参加申込'!H23)</f>
      </c>
    </row>
    <row r="23" spans="3:8" ht="24.75" customHeight="1">
      <c r="C23" s="54" t="s">
        <v>110</v>
      </c>
      <c r="D23" s="54"/>
      <c r="E23" s="44">
        <f>IF('③参加申込'!E24="","",'③参加申込'!E24)</f>
      </c>
      <c r="F23" s="54" t="s">
        <v>111</v>
      </c>
      <c r="G23" s="54"/>
      <c r="H23" s="44">
        <f>IF('③参加申込'!H24="","",'③参加申込'!H24)</f>
      </c>
    </row>
    <row r="24" spans="3:8" ht="24.75" customHeight="1">
      <c r="C24" s="54" t="s">
        <v>49</v>
      </c>
      <c r="D24" s="54"/>
      <c r="E24" s="44">
        <f>IF('③参加申込'!E25="","",'③参加申込'!E25)</f>
      </c>
      <c r="F24" s="54" t="s">
        <v>53</v>
      </c>
      <c r="G24" s="54"/>
      <c r="H24" s="44">
        <f>IF('③参加申込'!H25="","",'③参加申込'!H25)</f>
      </c>
    </row>
    <row r="25" spans="3:8" ht="24.75" customHeight="1">
      <c r="C25" s="54" t="s">
        <v>50</v>
      </c>
      <c r="D25" s="54"/>
      <c r="E25" s="44">
        <f>IF('③参加申込'!E26="","",'③参加申込'!E26)</f>
      </c>
      <c r="F25" s="54" t="s">
        <v>54</v>
      </c>
      <c r="G25" s="54"/>
      <c r="H25" s="44">
        <f>IF('③参加申込'!H26="","",'③参加申込'!H26)</f>
      </c>
    </row>
    <row r="26" spans="3:8" ht="24.75" customHeight="1">
      <c r="C26" s="54" t="s">
        <v>112</v>
      </c>
      <c r="D26" s="54"/>
      <c r="E26" s="44">
        <f>IF('③参加申込'!E27="","",'③参加申込'!E27)</f>
      </c>
      <c r="F26" s="54" t="s">
        <v>113</v>
      </c>
      <c r="G26" s="54"/>
      <c r="H26" s="44">
        <f>IF('③参加申込'!H27="","",'③参加申込'!H27)</f>
      </c>
    </row>
    <row r="27" spans="1:8" ht="24.75" customHeight="1">
      <c r="A27" s="37" t="s">
        <v>72</v>
      </c>
      <c r="B27" s="37" t="s">
        <v>73</v>
      </c>
      <c r="C27" s="55" t="s">
        <v>55</v>
      </c>
      <c r="D27" s="56"/>
      <c r="E27" s="56"/>
      <c r="F27" s="56"/>
      <c r="G27" s="56"/>
      <c r="H27" s="57"/>
    </row>
    <row r="28" spans="1:8" ht="24.75" customHeight="1">
      <c r="A28" s="36" t="s">
        <v>71</v>
      </c>
      <c r="B28" s="36" t="s">
        <v>71</v>
      </c>
      <c r="C28" s="38" t="s">
        <v>44</v>
      </c>
      <c r="D28" s="38" t="s">
        <v>45</v>
      </c>
      <c r="E28" s="38" t="s">
        <v>46</v>
      </c>
      <c r="F28" s="38" t="s">
        <v>44</v>
      </c>
      <c r="G28" s="38" t="s">
        <v>45</v>
      </c>
      <c r="H28" s="38" t="s">
        <v>46</v>
      </c>
    </row>
    <row r="29" spans="1:8" ht="24.75" customHeight="1">
      <c r="A29" s="42"/>
      <c r="B29" s="42"/>
      <c r="C29" s="38">
        <v>1</v>
      </c>
      <c r="D29" s="45">
        <f>IF(ISBLANK($A29),"",VLOOKUP($A29,'②リーグ選手データ'!$A$6:$F$155,2))</f>
      </c>
      <c r="E29" s="46">
        <f>IF(ISBLANK($A29),"",VLOOKUP($A29,'②リーグ選手データ'!$A$6:$F$155,4))</f>
      </c>
      <c r="F29" s="38">
        <v>26</v>
      </c>
      <c r="G29" s="43">
        <f>IF(ISBLANK($B29),"",VLOOKUP($B29,'②リーグ選手データ'!$A$6:$F$155,2))</f>
      </c>
      <c r="H29" s="44">
        <f>IF(ISBLANK($B29),"",VLOOKUP($B29,'②リーグ選手データ'!$A$6:$F$155,4))</f>
      </c>
    </row>
    <row r="30" spans="1:8" ht="24.75" customHeight="1">
      <c r="A30" s="42"/>
      <c r="B30" s="42"/>
      <c r="C30" s="38">
        <v>2</v>
      </c>
      <c r="D30" s="45">
        <f>IF(ISBLANK($A30),"",VLOOKUP($A30,'②リーグ選手データ'!$A$6:$F$155,2))</f>
      </c>
      <c r="E30" s="46">
        <f>IF(ISBLANK($A30),"",VLOOKUP($A30,'②リーグ選手データ'!$A$6:$F$155,4))</f>
      </c>
      <c r="F30" s="38">
        <v>27</v>
      </c>
      <c r="G30" s="43">
        <f>IF(ISBLANK($B30),"",VLOOKUP($B30,'②リーグ選手データ'!$A$6:$F$155,2))</f>
      </c>
      <c r="H30" s="44">
        <f>IF(ISBLANK($B30),"",VLOOKUP($B30,'②リーグ選手データ'!$A$6:$F$155,4))</f>
      </c>
    </row>
    <row r="31" spans="1:8" ht="24.75" customHeight="1">
      <c r="A31" s="42"/>
      <c r="B31" s="42"/>
      <c r="C31" s="38">
        <v>3</v>
      </c>
      <c r="D31" s="45">
        <f>IF(ISBLANK($A31),"",VLOOKUP($A31,'②リーグ選手データ'!$A$6:$F$155,2))</f>
      </c>
      <c r="E31" s="46">
        <f>IF(ISBLANK($A31),"",VLOOKUP($A31,'②リーグ選手データ'!$A$6:$F$155,4))</f>
      </c>
      <c r="F31" s="38">
        <v>28</v>
      </c>
      <c r="G31" s="43">
        <f>IF(ISBLANK($B31),"",VLOOKUP($B31,'②リーグ選手データ'!$A$6:$F$155,2))</f>
      </c>
      <c r="H31" s="44">
        <f>IF(ISBLANK($B31),"",VLOOKUP($B31,'②リーグ選手データ'!$A$6:$F$155,4))</f>
      </c>
    </row>
    <row r="32" spans="1:8" ht="24.75" customHeight="1">
      <c r="A32" s="42"/>
      <c r="B32" s="42"/>
      <c r="C32" s="38">
        <v>4</v>
      </c>
      <c r="D32" s="45">
        <f>IF(ISBLANK($A32),"",VLOOKUP($A32,'②リーグ選手データ'!$A$6:$F$155,2))</f>
      </c>
      <c r="E32" s="46">
        <f>IF(ISBLANK($A32),"",VLOOKUP($A32,'②リーグ選手データ'!$A$6:$F$155,4))</f>
      </c>
      <c r="F32" s="38">
        <v>29</v>
      </c>
      <c r="G32" s="43">
        <f>IF(ISBLANK($B32),"",VLOOKUP($B32,'②リーグ選手データ'!$A$6:$F$155,2))</f>
      </c>
      <c r="H32" s="44">
        <f>IF(ISBLANK($B32),"",VLOOKUP($B32,'②リーグ選手データ'!$A$6:$F$155,4))</f>
      </c>
    </row>
    <row r="33" spans="1:8" ht="24.75" customHeight="1">
      <c r="A33" s="42"/>
      <c r="B33" s="42"/>
      <c r="C33" s="38">
        <v>5</v>
      </c>
      <c r="D33" s="45">
        <f>IF(ISBLANK($A33),"",VLOOKUP($A33,'②リーグ選手データ'!$A$6:$F$155,2))</f>
      </c>
      <c r="E33" s="46">
        <f>IF(ISBLANK($A33),"",VLOOKUP($A33,'②リーグ選手データ'!$A$6:$F$155,4))</f>
      </c>
      <c r="F33" s="38">
        <v>30</v>
      </c>
      <c r="G33" s="43">
        <f>IF(ISBLANK($B33),"",VLOOKUP($B33,'②リーグ選手データ'!$A$6:$F$155,2))</f>
      </c>
      <c r="H33" s="44">
        <f>IF(ISBLANK($B33),"",VLOOKUP($B33,'②リーグ選手データ'!$A$6:$F$155,4))</f>
      </c>
    </row>
    <row r="34" spans="1:8" ht="24.75" customHeight="1">
      <c r="A34" s="42"/>
      <c r="B34" s="42"/>
      <c r="C34" s="38">
        <v>6</v>
      </c>
      <c r="D34" s="45">
        <f>IF(ISBLANK($A34),"",VLOOKUP($A34,'②リーグ選手データ'!$A$6:$F$155,2))</f>
      </c>
      <c r="E34" s="46">
        <f>IF(ISBLANK($A34),"",VLOOKUP($A34,'②リーグ選手データ'!$A$6:$F$155,4))</f>
      </c>
      <c r="F34" s="38">
        <v>31</v>
      </c>
      <c r="G34" s="43">
        <f>IF(ISBLANK($B34),"",VLOOKUP($B34,'②リーグ選手データ'!$A$6:$F$155,2))</f>
      </c>
      <c r="H34" s="44">
        <f>IF(ISBLANK($B34),"",VLOOKUP($B34,'②リーグ選手データ'!$A$6:$F$155,4))</f>
      </c>
    </row>
    <row r="35" spans="1:8" ht="24.75" customHeight="1">
      <c r="A35" s="42"/>
      <c r="B35" s="42"/>
      <c r="C35" s="38">
        <v>7</v>
      </c>
      <c r="D35" s="45">
        <f>IF(ISBLANK($A35),"",VLOOKUP($A35,'②リーグ選手データ'!$A$6:$F$155,2))</f>
      </c>
      <c r="E35" s="46">
        <f>IF(ISBLANK($A35),"",VLOOKUP($A35,'②リーグ選手データ'!$A$6:$F$155,4))</f>
      </c>
      <c r="F35" s="38">
        <v>32</v>
      </c>
      <c r="G35" s="43">
        <f>IF(ISBLANK($B35),"",VLOOKUP($B35,'②リーグ選手データ'!$A$6:$F$155,2))</f>
      </c>
      <c r="H35" s="44">
        <f>IF(ISBLANK($B35),"",VLOOKUP($B35,'②リーグ選手データ'!$A$6:$F$155,4))</f>
      </c>
    </row>
    <row r="36" spans="1:8" ht="24.75" customHeight="1">
      <c r="A36" s="42"/>
      <c r="B36" s="42"/>
      <c r="C36" s="38">
        <v>8</v>
      </c>
      <c r="D36" s="45">
        <f>IF(ISBLANK($A36),"",VLOOKUP($A36,'②リーグ選手データ'!$A$6:$F$155,2))</f>
      </c>
      <c r="E36" s="46">
        <f>IF(ISBLANK($A36),"",VLOOKUP($A36,'②リーグ選手データ'!$A$6:$F$155,4))</f>
      </c>
      <c r="F36" s="38">
        <v>33</v>
      </c>
      <c r="G36" s="43">
        <f>IF(ISBLANK($B36),"",VLOOKUP($B36,'②リーグ選手データ'!$A$6:$F$155,2))</f>
      </c>
      <c r="H36" s="44">
        <f>IF(ISBLANK($B36),"",VLOOKUP($B36,'②リーグ選手データ'!$A$6:$F$155,4))</f>
      </c>
    </row>
    <row r="37" spans="1:8" ht="24.75" customHeight="1">
      <c r="A37" s="42"/>
      <c r="B37" s="42"/>
      <c r="C37" s="38">
        <v>9</v>
      </c>
      <c r="D37" s="45">
        <f>IF(ISBLANK($A37),"",VLOOKUP($A37,'②リーグ選手データ'!$A$6:$F$155,2))</f>
      </c>
      <c r="E37" s="46">
        <f>IF(ISBLANK($A37),"",VLOOKUP($A37,'②リーグ選手データ'!$A$6:$F$155,4))</f>
      </c>
      <c r="F37" s="38">
        <v>34</v>
      </c>
      <c r="G37" s="43">
        <f>IF(ISBLANK($B37),"",VLOOKUP($B37,'②リーグ選手データ'!$A$6:$F$155,2))</f>
      </c>
      <c r="H37" s="44">
        <f>IF(ISBLANK($B37),"",VLOOKUP($B37,'②リーグ選手データ'!$A$6:$F$155,4))</f>
      </c>
    </row>
    <row r="38" spans="1:8" ht="24.75" customHeight="1">
      <c r="A38" s="42"/>
      <c r="B38" s="42"/>
      <c r="C38" s="38">
        <v>10</v>
      </c>
      <c r="D38" s="45">
        <f>IF(ISBLANK($A38),"",VLOOKUP($A38,'②リーグ選手データ'!$A$6:$F$155,2))</f>
      </c>
      <c r="E38" s="46">
        <f>IF(ISBLANK($A38),"",VLOOKUP($A38,'②リーグ選手データ'!$A$6:$F$155,4))</f>
      </c>
      <c r="F38" s="38">
        <v>35</v>
      </c>
      <c r="G38" s="43">
        <f>IF(ISBLANK($B38),"",VLOOKUP($B38,'②リーグ選手データ'!$A$6:$F$155,2))</f>
      </c>
      <c r="H38" s="44">
        <f>IF(ISBLANK($B38),"",VLOOKUP($B38,'②リーグ選手データ'!$A$6:$F$155,4))</f>
      </c>
    </row>
    <row r="39" spans="1:8" ht="24.75" customHeight="1">
      <c r="A39" s="42"/>
      <c r="B39" s="42"/>
      <c r="C39" s="38">
        <v>11</v>
      </c>
      <c r="D39" s="45">
        <f>IF(ISBLANK($A39),"",VLOOKUP($A39,'②リーグ選手データ'!$A$6:$F$155,2))</f>
      </c>
      <c r="E39" s="46">
        <f>IF(ISBLANK($A39),"",VLOOKUP($A39,'②リーグ選手データ'!$A$6:$F$155,4))</f>
      </c>
      <c r="F39" s="38">
        <v>36</v>
      </c>
      <c r="G39" s="43">
        <f>IF(ISBLANK($B39),"",VLOOKUP($B39,'②リーグ選手データ'!$A$6:$F$155,2))</f>
      </c>
      <c r="H39" s="44">
        <f>IF(ISBLANK($B39),"",VLOOKUP($B39,'②リーグ選手データ'!$A$6:$F$155,4))</f>
      </c>
    </row>
    <row r="40" spans="1:8" ht="24.75" customHeight="1">
      <c r="A40" s="42"/>
      <c r="B40" s="42"/>
      <c r="C40" s="38">
        <v>12</v>
      </c>
      <c r="D40" s="45">
        <f>IF(ISBLANK($A40),"",VLOOKUP($A40,'②リーグ選手データ'!$A$6:$F$155,2))</f>
      </c>
      <c r="E40" s="46">
        <f>IF(ISBLANK($A40),"",VLOOKUP($A40,'②リーグ選手データ'!$A$6:$F$155,4))</f>
      </c>
      <c r="F40" s="38">
        <v>37</v>
      </c>
      <c r="G40" s="43">
        <f>IF(ISBLANK($B40),"",VLOOKUP($B40,'②リーグ選手データ'!$A$6:$F$155,2))</f>
      </c>
      <c r="H40" s="44">
        <f>IF(ISBLANK($B40),"",VLOOKUP($B40,'②リーグ選手データ'!$A$6:$F$155,4))</f>
      </c>
    </row>
    <row r="41" spans="1:8" ht="24.75" customHeight="1">
      <c r="A41" s="42"/>
      <c r="B41" s="42"/>
      <c r="C41" s="38">
        <v>13</v>
      </c>
      <c r="D41" s="45">
        <f>IF(ISBLANK($A41),"",VLOOKUP($A41,'②リーグ選手データ'!$A$6:$F$155,2))</f>
      </c>
      <c r="E41" s="46">
        <f>IF(ISBLANK($A41),"",VLOOKUP($A41,'②リーグ選手データ'!$A$6:$F$155,4))</f>
      </c>
      <c r="F41" s="38">
        <v>38</v>
      </c>
      <c r="G41" s="43">
        <f>IF(ISBLANK($B41),"",VLOOKUP($B41,'②リーグ選手データ'!$A$6:$F$155,2))</f>
      </c>
      <c r="H41" s="44">
        <f>IF(ISBLANK($B41),"",VLOOKUP($B41,'②リーグ選手データ'!$A$6:$F$155,4))</f>
      </c>
    </row>
    <row r="42" spans="1:8" ht="24.75" customHeight="1">
      <c r="A42" s="42"/>
      <c r="B42" s="42"/>
      <c r="C42" s="38">
        <v>14</v>
      </c>
      <c r="D42" s="45">
        <f>IF(ISBLANK($A42),"",VLOOKUP($A42,'②リーグ選手データ'!$A$6:$F$155,2))</f>
      </c>
      <c r="E42" s="46">
        <f>IF(ISBLANK($A42),"",VLOOKUP($A42,'②リーグ選手データ'!$A$6:$F$155,4))</f>
      </c>
      <c r="F42" s="38">
        <v>39</v>
      </c>
      <c r="G42" s="43">
        <f>IF(ISBLANK($B42),"",VLOOKUP($B42,'②リーグ選手データ'!$A$6:$F$155,2))</f>
      </c>
      <c r="H42" s="44">
        <f>IF(ISBLANK($B42),"",VLOOKUP($B42,'②リーグ選手データ'!$A$6:$F$155,4))</f>
      </c>
    </row>
    <row r="43" spans="1:8" ht="24.75" customHeight="1">
      <c r="A43" s="42"/>
      <c r="B43" s="42"/>
      <c r="C43" s="38">
        <v>15</v>
      </c>
      <c r="D43" s="45">
        <f>IF(ISBLANK($A43),"",VLOOKUP($A43,'②リーグ選手データ'!$A$6:$F$155,2))</f>
      </c>
      <c r="E43" s="46">
        <f>IF(ISBLANK($A43),"",VLOOKUP($A43,'②リーグ選手データ'!$A$6:$F$155,4))</f>
      </c>
      <c r="F43" s="38">
        <v>40</v>
      </c>
      <c r="G43" s="43">
        <f>IF(ISBLANK($B43),"",VLOOKUP($B43,'②リーグ選手データ'!$A$6:$F$155,2))</f>
      </c>
      <c r="H43" s="44">
        <f>IF(ISBLANK($B43),"",VLOOKUP($B43,'②リーグ選手データ'!$A$6:$F$155,4))</f>
      </c>
    </row>
    <row r="44" spans="1:8" ht="24.75" customHeight="1">
      <c r="A44" s="42"/>
      <c r="B44" s="42"/>
      <c r="C44" s="38">
        <v>16</v>
      </c>
      <c r="D44" s="45">
        <f>IF(ISBLANK($A44),"",VLOOKUP($A44,'②リーグ選手データ'!$A$6:$F$155,2))</f>
      </c>
      <c r="E44" s="46">
        <f>IF(ISBLANK($A44),"",VLOOKUP($A44,'②リーグ選手データ'!$A$6:$F$155,4))</f>
      </c>
      <c r="F44" s="38">
        <v>41</v>
      </c>
      <c r="G44" s="43">
        <f>IF(ISBLANK($B44),"",VLOOKUP($B44,'②リーグ選手データ'!$A$6:$F$155,2))</f>
      </c>
      <c r="H44" s="44">
        <f>IF(ISBLANK($B44),"",VLOOKUP($B44,'②リーグ選手データ'!$A$6:$F$155,4))</f>
      </c>
    </row>
    <row r="45" spans="1:8" ht="24.75" customHeight="1">
      <c r="A45" s="42"/>
      <c r="B45" s="42"/>
      <c r="C45" s="38">
        <v>17</v>
      </c>
      <c r="D45" s="45">
        <f>IF(ISBLANK($A45),"",VLOOKUP($A45,'②リーグ選手データ'!$A$6:$F$155,2))</f>
      </c>
      <c r="E45" s="46">
        <f>IF(ISBLANK($A45),"",VLOOKUP($A45,'②リーグ選手データ'!$A$6:$F$155,4))</f>
      </c>
      <c r="F45" s="38">
        <v>42</v>
      </c>
      <c r="G45" s="43">
        <f>IF(ISBLANK($B45),"",VLOOKUP($B45,'②リーグ選手データ'!$A$6:$F$155,2))</f>
      </c>
      <c r="H45" s="44">
        <f>IF(ISBLANK($B45),"",VLOOKUP($B45,'②リーグ選手データ'!$A$6:$F$155,4))</f>
      </c>
    </row>
    <row r="46" spans="1:8" ht="24.75" customHeight="1">
      <c r="A46" s="42"/>
      <c r="B46" s="42"/>
      <c r="C46" s="38">
        <v>18</v>
      </c>
      <c r="D46" s="45">
        <f>IF(ISBLANK($A46),"",VLOOKUP($A46,'②リーグ選手データ'!$A$6:$F$155,2))</f>
      </c>
      <c r="E46" s="46">
        <f>IF(ISBLANK($A46),"",VLOOKUP($A46,'②リーグ選手データ'!$A$6:$F$155,4))</f>
      </c>
      <c r="F46" s="38">
        <v>43</v>
      </c>
      <c r="G46" s="43">
        <f>IF(ISBLANK($B46),"",VLOOKUP($B46,'②リーグ選手データ'!$A$6:$F$155,2))</f>
      </c>
      <c r="H46" s="44">
        <f>IF(ISBLANK($B46),"",VLOOKUP($B46,'②リーグ選手データ'!$A$6:$F$155,4))</f>
      </c>
    </row>
    <row r="47" spans="1:8" ht="24.75" customHeight="1">
      <c r="A47" s="42"/>
      <c r="B47" s="42"/>
      <c r="C47" s="38">
        <v>19</v>
      </c>
      <c r="D47" s="45">
        <f>IF(ISBLANK($A47),"",VLOOKUP($A47,'②リーグ選手データ'!$A$6:$F$155,2))</f>
      </c>
      <c r="E47" s="46">
        <f>IF(ISBLANK($A47),"",VLOOKUP($A47,'②リーグ選手データ'!$A$6:$F$155,4))</f>
      </c>
      <c r="F47" s="38">
        <v>44</v>
      </c>
      <c r="G47" s="43">
        <f>IF(ISBLANK($B47),"",VLOOKUP($B47,'②リーグ選手データ'!$A$6:$F$155,2))</f>
      </c>
      <c r="H47" s="44">
        <f>IF(ISBLANK($B47),"",VLOOKUP($B47,'②リーグ選手データ'!$A$6:$F$155,4))</f>
      </c>
    </row>
    <row r="48" spans="1:8" ht="24.75" customHeight="1">
      <c r="A48" s="42"/>
      <c r="B48" s="42"/>
      <c r="C48" s="38">
        <v>20</v>
      </c>
      <c r="D48" s="45">
        <f>IF(ISBLANK($A48),"",VLOOKUP($A48,'②リーグ選手データ'!$A$6:$F$155,2))</f>
      </c>
      <c r="E48" s="46">
        <f>IF(ISBLANK($A48),"",VLOOKUP($A48,'②リーグ選手データ'!$A$6:$F$155,4))</f>
      </c>
      <c r="F48" s="38">
        <v>45</v>
      </c>
      <c r="G48" s="43">
        <f>IF(ISBLANK($B48),"",VLOOKUP($B48,'②リーグ選手データ'!$A$6:$F$155,2))</f>
      </c>
      <c r="H48" s="44">
        <f>IF(ISBLANK($B48),"",VLOOKUP($B48,'②リーグ選手データ'!$A$6:$F$155,4))</f>
      </c>
    </row>
    <row r="49" spans="1:8" ht="24.75" customHeight="1">
      <c r="A49" s="42"/>
      <c r="B49" s="42"/>
      <c r="C49" s="38">
        <v>21</v>
      </c>
      <c r="D49" s="45">
        <f>IF(ISBLANK($A49),"",VLOOKUP($A49,'②リーグ選手データ'!$A$6:$F$155,2))</f>
      </c>
      <c r="E49" s="46">
        <f>IF(ISBLANK($A49),"",VLOOKUP($A49,'②リーグ選手データ'!$A$6:$F$155,4))</f>
      </c>
      <c r="F49" s="38">
        <v>46</v>
      </c>
      <c r="G49" s="43">
        <f>IF(ISBLANK($B49),"",VLOOKUP($B49,'②リーグ選手データ'!$A$6:$F$155,2))</f>
      </c>
      <c r="H49" s="44">
        <f>IF(ISBLANK($B49),"",VLOOKUP($B49,'②リーグ選手データ'!$A$6:$F$155,4))</f>
      </c>
    </row>
    <row r="50" spans="1:8" ht="24.75" customHeight="1">
      <c r="A50" s="42"/>
      <c r="B50" s="42"/>
      <c r="C50" s="38">
        <v>22</v>
      </c>
      <c r="D50" s="45">
        <f>IF(ISBLANK($A50),"",VLOOKUP($A50,'②リーグ選手データ'!$A$6:$F$155,2))</f>
      </c>
      <c r="E50" s="46">
        <f>IF(ISBLANK($A50),"",VLOOKUP($A50,'②リーグ選手データ'!$A$6:$F$155,4))</f>
      </c>
      <c r="F50" s="38">
        <v>47</v>
      </c>
      <c r="G50" s="43">
        <f>IF(ISBLANK($B50),"",VLOOKUP($B50,'②リーグ選手データ'!$A$6:$F$155,2))</f>
      </c>
      <c r="H50" s="44">
        <f>IF(ISBLANK($B50),"",VLOOKUP($B50,'②リーグ選手データ'!$A$6:$F$155,4))</f>
      </c>
    </row>
    <row r="51" spans="1:8" ht="24.75" customHeight="1">
      <c r="A51" s="42"/>
      <c r="B51" s="42"/>
      <c r="C51" s="38">
        <v>23</v>
      </c>
      <c r="D51" s="45">
        <f>IF(ISBLANK($A51),"",VLOOKUP($A51,'②リーグ選手データ'!$A$6:$F$155,2))</f>
      </c>
      <c r="E51" s="46">
        <f>IF(ISBLANK($A51),"",VLOOKUP($A51,'②リーグ選手データ'!$A$6:$F$155,4))</f>
      </c>
      <c r="F51" s="38">
        <v>48</v>
      </c>
      <c r="G51" s="43">
        <f>IF(ISBLANK($B51),"",VLOOKUP($B51,'②リーグ選手データ'!$A$6:$F$155,2))</f>
      </c>
      <c r="H51" s="44">
        <f>IF(ISBLANK($B51),"",VLOOKUP($B51,'②リーグ選手データ'!$A$6:$F$155,4))</f>
      </c>
    </row>
    <row r="52" spans="1:8" ht="24.75" customHeight="1">
      <c r="A52" s="42"/>
      <c r="B52" s="42"/>
      <c r="C52" s="38">
        <v>24</v>
      </c>
      <c r="D52" s="45">
        <f>IF(ISBLANK($A52),"",VLOOKUP($A52,'②リーグ選手データ'!$A$6:$F$155,2))</f>
      </c>
      <c r="E52" s="46">
        <f>IF(ISBLANK($A52),"",VLOOKUP($A52,'②リーグ選手データ'!$A$6:$F$155,4))</f>
      </c>
      <c r="F52" s="38">
        <v>49</v>
      </c>
      <c r="G52" s="43">
        <f>IF(ISBLANK($B52),"",VLOOKUP($B52,'②リーグ選手データ'!$A$6:$F$155,2))</f>
      </c>
      <c r="H52" s="44">
        <f>IF(ISBLANK($B52),"",VLOOKUP($B52,'②リーグ選手データ'!$A$6:$F$155,4))</f>
      </c>
    </row>
    <row r="53" spans="1:8" ht="24.75" customHeight="1">
      <c r="A53" s="42"/>
      <c r="B53" s="42"/>
      <c r="C53" s="38">
        <v>25</v>
      </c>
      <c r="D53" s="45">
        <f>IF(ISBLANK($A53),"",VLOOKUP($A53,'②リーグ選手データ'!$A$6:$F$155,2))</f>
      </c>
      <c r="E53" s="46">
        <f>IF(ISBLANK($A53),"",VLOOKUP($A53,'②リーグ選手データ'!$A$6:$F$155,4))</f>
      </c>
      <c r="F53" s="38">
        <v>50</v>
      </c>
      <c r="G53" s="43">
        <f>IF(ISBLANK($B53),"",VLOOKUP($B53,'②リーグ選手データ'!$A$6:$F$155,2))</f>
      </c>
      <c r="H53" s="44">
        <f>IF(ISBLANK($B53),"",VLOOKUP($B53,'②リーグ選手データ'!$A$6:$F$155,4))</f>
      </c>
    </row>
    <row r="54" ht="24.75" customHeight="1">
      <c r="C54" s="36" t="s">
        <v>104</v>
      </c>
    </row>
    <row r="55" spans="4:8" ht="24.75" customHeight="1">
      <c r="D55" s="37" t="s">
        <v>105</v>
      </c>
      <c r="G55" s="36" t="s">
        <v>106</v>
      </c>
      <c r="H55" s="53" t="s">
        <v>107</v>
      </c>
    </row>
    <row r="56" spans="4:8" ht="24.75" customHeight="1">
      <c r="D56" s="37"/>
      <c r="G56" s="36" t="s">
        <v>108</v>
      </c>
      <c r="H56" s="53" t="s">
        <v>107</v>
      </c>
    </row>
  </sheetData>
  <sheetProtection/>
  <mergeCells count="29">
    <mergeCell ref="C25:D25"/>
    <mergeCell ref="F25:G25"/>
    <mergeCell ref="C26:D26"/>
    <mergeCell ref="F26:G26"/>
    <mergeCell ref="C27:H27"/>
    <mergeCell ref="C22:D22"/>
    <mergeCell ref="F22:G22"/>
    <mergeCell ref="C23:D23"/>
    <mergeCell ref="F23:G23"/>
    <mergeCell ref="C24:D24"/>
    <mergeCell ref="F24:G24"/>
    <mergeCell ref="C10:H10"/>
    <mergeCell ref="C15:E15"/>
    <mergeCell ref="F15:H15"/>
    <mergeCell ref="C20:H20"/>
    <mergeCell ref="C21:D21"/>
    <mergeCell ref="F21:G21"/>
    <mergeCell ref="C7:D7"/>
    <mergeCell ref="F7:G7"/>
    <mergeCell ref="C8:D8"/>
    <mergeCell ref="F8:G8"/>
    <mergeCell ref="C9:D9"/>
    <mergeCell ref="E9:H9"/>
    <mergeCell ref="C3:H3"/>
    <mergeCell ref="C4:D4"/>
    <mergeCell ref="E4:H4"/>
    <mergeCell ref="C5:H5"/>
    <mergeCell ref="C6:D6"/>
    <mergeCell ref="E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65"/>
  <sheetViews>
    <sheetView view="pageBreakPreview" zoomScaleSheetLayoutView="100" zoomScalePageLayoutView="0" workbookViewId="0" topLeftCell="A1">
      <selection activeCell="L44" sqref="L44:M44"/>
    </sheetView>
  </sheetViews>
  <sheetFormatPr defaultColWidth="9.140625" defaultRowHeight="15"/>
  <cols>
    <col min="1" max="1" width="9.00390625" style="2" customWidth="1"/>
    <col min="2" max="3" width="5.57421875" style="2" customWidth="1"/>
    <col min="4" max="4" width="8.140625" style="2" customWidth="1"/>
    <col min="5" max="5" width="7.28125" style="2" customWidth="1"/>
    <col min="6" max="6" width="7.57421875" style="2" customWidth="1"/>
    <col min="7" max="7" width="8.57421875" style="2" customWidth="1"/>
    <col min="8" max="9" width="2.57421875" style="2" customWidth="1"/>
    <col min="10" max="11" width="6.57421875" style="2" customWidth="1"/>
    <col min="12" max="12" width="2.57421875" style="2" customWidth="1"/>
    <col min="13" max="13" width="8.7109375" style="2" customWidth="1"/>
    <col min="14" max="16384" width="9.00390625" style="2" customWidth="1"/>
  </cols>
  <sheetData>
    <row r="1" s="4" customFormat="1" ht="30" customHeight="1">
      <c r="A1" s="51" t="s">
        <v>100</v>
      </c>
    </row>
    <row r="2" s="4" customFormat="1" ht="30" customHeight="1">
      <c r="A2" s="51" t="s">
        <v>101</v>
      </c>
    </row>
    <row r="3" s="4" customFormat="1" ht="30" customHeight="1">
      <c r="A3" s="51" t="s">
        <v>102</v>
      </c>
    </row>
    <row r="4" s="4" customFormat="1" ht="30" customHeight="1">
      <c r="A4" s="51" t="s">
        <v>103</v>
      </c>
    </row>
    <row r="5" spans="2:14" ht="18" thickBot="1">
      <c r="B5" s="105" t="s">
        <v>115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"/>
    </row>
    <row r="6" spans="2:14" s="4" customFormat="1" ht="17.25">
      <c r="B6" s="106" t="s">
        <v>13</v>
      </c>
      <c r="C6" s="107"/>
      <c r="D6" s="84"/>
      <c r="E6" s="84"/>
      <c r="F6" s="84">
        <f>'③参加申込'!E5</f>
        <v>0</v>
      </c>
      <c r="G6" s="84"/>
      <c r="H6" s="84"/>
      <c r="I6" s="84"/>
      <c r="J6" s="84"/>
      <c r="K6" s="84"/>
      <c r="L6" s="84"/>
      <c r="M6" s="85"/>
      <c r="N6" s="3"/>
    </row>
    <row r="7" spans="2:14" s="4" customFormat="1" ht="17.25">
      <c r="B7" s="108" t="s">
        <v>14</v>
      </c>
      <c r="C7" s="79"/>
      <c r="D7" s="109"/>
      <c r="E7" s="109"/>
      <c r="F7" s="86"/>
      <c r="G7" s="87"/>
      <c r="H7" s="87"/>
      <c r="I7" s="87"/>
      <c r="J7" s="87"/>
      <c r="K7" s="87"/>
      <c r="L7" s="87"/>
      <c r="M7" s="88"/>
      <c r="N7" s="3"/>
    </row>
    <row r="8" spans="2:14" s="4" customFormat="1" ht="17.25">
      <c r="B8" s="108" t="s">
        <v>15</v>
      </c>
      <c r="C8" s="79"/>
      <c r="D8" s="109"/>
      <c r="E8" s="109"/>
      <c r="F8" s="87"/>
      <c r="G8" s="87"/>
      <c r="H8" s="87"/>
      <c r="I8" s="87"/>
      <c r="J8" s="87"/>
      <c r="K8" s="87"/>
      <c r="L8" s="87"/>
      <c r="M8" s="88"/>
      <c r="N8" s="3"/>
    </row>
    <row r="9" spans="2:14" s="4" customFormat="1" ht="18" thickBot="1">
      <c r="B9" s="110" t="s">
        <v>16</v>
      </c>
      <c r="C9" s="104"/>
      <c r="D9" s="111"/>
      <c r="E9" s="111"/>
      <c r="F9" s="122"/>
      <c r="G9" s="122"/>
      <c r="H9" s="122"/>
      <c r="I9" s="122"/>
      <c r="J9" s="122"/>
      <c r="K9" s="122"/>
      <c r="L9" s="122"/>
      <c r="M9" s="123"/>
      <c r="N9" s="3"/>
    </row>
    <row r="10" spans="1:14" ht="30" customHeight="1" thickBot="1">
      <c r="A10" s="32" t="s">
        <v>38</v>
      </c>
      <c r="B10" s="12" t="s">
        <v>35</v>
      </c>
      <c r="C10" s="25" t="s">
        <v>36</v>
      </c>
      <c r="D10" s="8" t="s">
        <v>1</v>
      </c>
      <c r="E10" s="9" t="s">
        <v>2</v>
      </c>
      <c r="F10" s="71" t="s">
        <v>3</v>
      </c>
      <c r="G10" s="72"/>
      <c r="H10" s="71" t="s">
        <v>4</v>
      </c>
      <c r="I10" s="72"/>
      <c r="J10" s="9" t="s">
        <v>5</v>
      </c>
      <c r="K10" s="9" t="s">
        <v>6</v>
      </c>
      <c r="L10" s="71" t="s">
        <v>7</v>
      </c>
      <c r="M10" s="73"/>
      <c r="N10" s="1"/>
    </row>
    <row r="11" spans="1:14" ht="18" thickTop="1">
      <c r="A11" s="35"/>
      <c r="B11" s="26"/>
      <c r="C11" s="27"/>
      <c r="D11" s="15"/>
      <c r="E11" s="22"/>
      <c r="F11" s="74">
        <f>IF(ISBLANK(A11),"",VLOOKUP(A11,'②リーグ選手データ'!$A$6:$F$105,2))</f>
      </c>
      <c r="G11" s="75"/>
      <c r="H11" s="74">
        <f>IF(ISBLANK(A11),"",VLOOKUP(A11,'②リーグ選手データ'!$A$6:$F$105,3))</f>
      </c>
      <c r="I11" s="75"/>
      <c r="J11" s="7">
        <f>IF(ISBLANK(A11),"",VLOOKUP(A11,'②リーグ選手データ'!$A$6:$F$105,5))</f>
      </c>
      <c r="K11" s="7">
        <f>IF(ISBLANK(A11),"",VLOOKUP(A11,'②リーグ選手データ'!$A$6:$F$105,6))</f>
      </c>
      <c r="L11" s="76"/>
      <c r="M11" s="77"/>
      <c r="N11" s="1"/>
    </row>
    <row r="12" spans="1:14" ht="17.25">
      <c r="A12" s="35"/>
      <c r="B12" s="28"/>
      <c r="C12" s="28"/>
      <c r="D12" s="16"/>
      <c r="E12" s="23"/>
      <c r="F12" s="78">
        <f>IF(ISBLANK(A12),"",VLOOKUP(A12,'②リーグ選手データ'!$A$6:$F$105,2))</f>
      </c>
      <c r="G12" s="79"/>
      <c r="H12" s="78">
        <f>IF(ISBLANK(A12),"",VLOOKUP(A12,'②リーグ選手データ'!$A$6:$F$105,3))</f>
      </c>
      <c r="I12" s="79"/>
      <c r="J12" s="7">
        <f>IF(ISBLANK(A12),"",VLOOKUP(A12,'②リーグ選手データ'!$A$6:$F$105,5))</f>
      </c>
      <c r="K12" s="7">
        <f>IF(ISBLANK(A12),"",VLOOKUP(A12,'②リーグ選手データ'!$A$6:$F$105,6))</f>
      </c>
      <c r="L12" s="82"/>
      <c r="M12" s="83"/>
      <c r="N12" s="1"/>
    </row>
    <row r="13" spans="1:14" ht="17.25">
      <c r="A13" s="35"/>
      <c r="B13" s="28"/>
      <c r="C13" s="28"/>
      <c r="D13" s="16"/>
      <c r="E13" s="23"/>
      <c r="F13" s="78">
        <f>IF(ISBLANK(A13),"",VLOOKUP(A13,'②リーグ選手データ'!$A$6:$F$105,2))</f>
      </c>
      <c r="G13" s="79"/>
      <c r="H13" s="78">
        <f>IF(ISBLANK(A13),"",VLOOKUP(A13,'②リーグ選手データ'!$A$6:$F$105,3))</f>
      </c>
      <c r="I13" s="79"/>
      <c r="J13" s="7">
        <f>IF(ISBLANK(A13),"",VLOOKUP(A13,'②リーグ選手データ'!$A$6:$F$105,5))</f>
      </c>
      <c r="K13" s="7">
        <f>IF(ISBLANK(A13),"",VLOOKUP(A13,'②リーグ選手データ'!$A$6:$F$105,6))</f>
      </c>
      <c r="L13" s="82"/>
      <c r="M13" s="83"/>
      <c r="N13" s="1"/>
    </row>
    <row r="14" spans="1:17" ht="17.25">
      <c r="A14" s="35"/>
      <c r="B14" s="28"/>
      <c r="C14" s="28"/>
      <c r="D14" s="16"/>
      <c r="E14" s="23"/>
      <c r="F14" s="78">
        <f>IF(ISBLANK(A14),"",VLOOKUP(A14,'②リーグ選手データ'!$A$6:$F$105,2))</f>
      </c>
      <c r="G14" s="79"/>
      <c r="H14" s="78">
        <f>IF(ISBLANK(A14),"",VLOOKUP(A14,'②リーグ選手データ'!$A$6:$F$105,3))</f>
      </c>
      <c r="I14" s="79"/>
      <c r="J14" s="7">
        <f>IF(ISBLANK(A14),"",VLOOKUP(A14,'②リーグ選手データ'!$A$6:$F$105,5))</f>
      </c>
      <c r="K14" s="7">
        <f>IF(ISBLANK(A14),"",VLOOKUP(A14,'②リーグ選手データ'!$A$6:$F$105,6))</f>
      </c>
      <c r="L14" s="82"/>
      <c r="M14" s="83"/>
      <c r="N14" s="1"/>
      <c r="Q14" s="5"/>
    </row>
    <row r="15" spans="1:14" ht="17.25">
      <c r="A15" s="35"/>
      <c r="B15" s="28"/>
      <c r="C15" s="28"/>
      <c r="D15" s="16"/>
      <c r="E15" s="23"/>
      <c r="F15" s="78">
        <f>IF(ISBLANK(A15),"",VLOOKUP(A15,'②リーグ選手データ'!$A$6:$F$105,2))</f>
      </c>
      <c r="G15" s="79"/>
      <c r="H15" s="78">
        <f>IF(ISBLANK(A15),"",VLOOKUP(A15,'②リーグ選手データ'!$A$6:$F$105,3))</f>
      </c>
      <c r="I15" s="79"/>
      <c r="J15" s="7">
        <f>IF(ISBLANK(A15),"",VLOOKUP(A15,'②リーグ選手データ'!$A$6:$F$105,5))</f>
      </c>
      <c r="K15" s="7">
        <f>IF(ISBLANK(A15),"",VLOOKUP(A15,'②リーグ選手データ'!$A$6:$F$105,6))</f>
      </c>
      <c r="L15" s="82"/>
      <c r="M15" s="83"/>
      <c r="N15" s="1"/>
    </row>
    <row r="16" spans="1:14" ht="17.25">
      <c r="A16" s="35"/>
      <c r="B16" s="28"/>
      <c r="C16" s="28"/>
      <c r="D16" s="16"/>
      <c r="E16" s="23"/>
      <c r="F16" s="78">
        <f>IF(ISBLANK(A16),"",VLOOKUP(A16,'②リーグ選手データ'!$A$6:$F$105,2))</f>
      </c>
      <c r="G16" s="79"/>
      <c r="H16" s="78">
        <f>IF(ISBLANK(A16),"",VLOOKUP(A16,'②リーグ選手データ'!$A$6:$F$105,3))</f>
      </c>
      <c r="I16" s="79"/>
      <c r="J16" s="7">
        <f>IF(ISBLANK(A16),"",VLOOKUP(A16,'②リーグ選手データ'!$A$6:$F$105,5))</f>
      </c>
      <c r="K16" s="7">
        <f>IF(ISBLANK(A16),"",VLOOKUP(A16,'②リーグ選手データ'!$A$6:$F$105,6))</f>
      </c>
      <c r="L16" s="82"/>
      <c r="M16" s="83"/>
      <c r="N16" s="1"/>
    </row>
    <row r="17" spans="1:14" ht="17.25">
      <c r="A17" s="35"/>
      <c r="B17" s="28"/>
      <c r="C17" s="28"/>
      <c r="D17" s="16"/>
      <c r="E17" s="23"/>
      <c r="F17" s="78">
        <f>IF(ISBLANK(A17),"",VLOOKUP(A17,'②リーグ選手データ'!$A$6:$F$105,2))</f>
      </c>
      <c r="G17" s="79"/>
      <c r="H17" s="78">
        <f>IF(ISBLANK(A17),"",VLOOKUP(A17,'②リーグ選手データ'!$A$6:$F$105,3))</f>
      </c>
      <c r="I17" s="79"/>
      <c r="J17" s="7">
        <f>IF(ISBLANK(A17),"",VLOOKUP(A17,'②リーグ選手データ'!$A$6:$F$105,5))</f>
      </c>
      <c r="K17" s="7">
        <f>IF(ISBLANK(A17),"",VLOOKUP(A17,'②リーグ選手データ'!$A$6:$F$105,6))</f>
      </c>
      <c r="L17" s="82"/>
      <c r="M17" s="83"/>
      <c r="N17" s="1"/>
    </row>
    <row r="18" spans="1:14" ht="17.25">
      <c r="A18" s="35"/>
      <c r="B18" s="28"/>
      <c r="C18" s="28"/>
      <c r="D18" s="16"/>
      <c r="E18" s="23"/>
      <c r="F18" s="78">
        <f>IF(ISBLANK(A18),"",VLOOKUP(A18,'②リーグ選手データ'!$A$6:$F$105,2))</f>
      </c>
      <c r="G18" s="79"/>
      <c r="H18" s="78">
        <f>IF(ISBLANK(A18),"",VLOOKUP(A18,'②リーグ選手データ'!$A$6:$F$105,3))</f>
      </c>
      <c r="I18" s="79"/>
      <c r="J18" s="7">
        <f>IF(ISBLANK(A18),"",VLOOKUP(A18,'②リーグ選手データ'!$A$6:$F$105,5))</f>
      </c>
      <c r="K18" s="7">
        <f>IF(ISBLANK(A18),"",VLOOKUP(A18,'②リーグ選手データ'!$A$6:$F$105,6))</f>
      </c>
      <c r="L18" s="82"/>
      <c r="M18" s="83"/>
      <c r="N18" s="1"/>
    </row>
    <row r="19" spans="1:14" ht="17.25">
      <c r="A19" s="35"/>
      <c r="B19" s="28"/>
      <c r="C19" s="28"/>
      <c r="D19" s="16"/>
      <c r="E19" s="23"/>
      <c r="F19" s="78">
        <f>IF(ISBLANK(A19),"",VLOOKUP(A19,'②リーグ選手データ'!$A$6:$F$105,2))</f>
      </c>
      <c r="G19" s="79"/>
      <c r="H19" s="78">
        <f>IF(ISBLANK(A19),"",VLOOKUP(A19,'②リーグ選手データ'!$A$6:$F$105,3))</f>
      </c>
      <c r="I19" s="79"/>
      <c r="J19" s="7">
        <f>IF(ISBLANK(A19),"",VLOOKUP(A19,'②リーグ選手データ'!$A$6:$F$105,5))</f>
      </c>
      <c r="K19" s="7">
        <f>IF(ISBLANK(A19),"",VLOOKUP(A19,'②リーグ選手データ'!$A$6:$F$105,6))</f>
      </c>
      <c r="L19" s="82"/>
      <c r="M19" s="83"/>
      <c r="N19" s="1"/>
    </row>
    <row r="20" spans="1:14" ht="17.25">
      <c r="A20" s="35"/>
      <c r="B20" s="28"/>
      <c r="C20" s="28"/>
      <c r="D20" s="16"/>
      <c r="E20" s="23"/>
      <c r="F20" s="78">
        <f>IF(ISBLANK(A20),"",VLOOKUP(A20,'②リーグ選手データ'!$A$6:$F$105,2))</f>
      </c>
      <c r="G20" s="79"/>
      <c r="H20" s="78">
        <f>IF(ISBLANK(A20),"",VLOOKUP(A20,'②リーグ選手データ'!$A$6:$F$105,3))</f>
      </c>
      <c r="I20" s="79"/>
      <c r="J20" s="7">
        <f>IF(ISBLANK(A20),"",VLOOKUP(A20,'②リーグ選手データ'!$A$6:$F$105,5))</f>
      </c>
      <c r="K20" s="7">
        <f>IF(ISBLANK(A20),"",VLOOKUP(A20,'②リーグ選手データ'!$A$6:$F$105,6))</f>
      </c>
      <c r="L20" s="82"/>
      <c r="M20" s="83"/>
      <c r="N20" s="1"/>
    </row>
    <row r="21" spans="1:14" ht="17.25">
      <c r="A21" s="35"/>
      <c r="B21" s="28"/>
      <c r="C21" s="28"/>
      <c r="D21" s="16"/>
      <c r="E21" s="23"/>
      <c r="F21" s="78">
        <f>IF(ISBLANK(A21),"",VLOOKUP(A21,'②リーグ選手データ'!$A$6:$F$105,2))</f>
      </c>
      <c r="G21" s="79"/>
      <c r="H21" s="78">
        <f>IF(ISBLANK(A21),"",VLOOKUP(A21,'②リーグ選手データ'!$A$6:$F$105,3))</f>
      </c>
      <c r="I21" s="79"/>
      <c r="J21" s="7">
        <f>IF(ISBLANK(A21),"",VLOOKUP(A21,'②リーグ選手データ'!$A$6:$F$105,5))</f>
      </c>
      <c r="K21" s="7">
        <f>IF(ISBLANK(A21),"",VLOOKUP(A21,'②リーグ選手データ'!$A$6:$F$105,6))</f>
      </c>
      <c r="L21" s="82"/>
      <c r="M21" s="83"/>
      <c r="N21" s="1"/>
    </row>
    <row r="22" spans="1:14" ht="17.25">
      <c r="A22" s="35"/>
      <c r="B22" s="28"/>
      <c r="C22" s="28"/>
      <c r="D22" s="16"/>
      <c r="E22" s="23"/>
      <c r="F22" s="78">
        <f>IF(ISBLANK(A22),"",VLOOKUP(A22,'②リーグ選手データ'!$A$6:$F$105,2))</f>
      </c>
      <c r="G22" s="79"/>
      <c r="H22" s="78">
        <f>IF(ISBLANK(A22),"",VLOOKUP(A22,'②リーグ選手データ'!$A$6:$F$105,3))</f>
      </c>
      <c r="I22" s="79"/>
      <c r="J22" s="7">
        <f>IF(ISBLANK(A22),"",VLOOKUP(A22,'②リーグ選手データ'!$A$6:$F$105,5))</f>
      </c>
      <c r="K22" s="7">
        <f>IF(ISBLANK(A22),"",VLOOKUP(A22,'②リーグ選手データ'!$A$6:$F$105,6))</f>
      </c>
      <c r="L22" s="82"/>
      <c r="M22" s="83"/>
      <c r="N22" s="1"/>
    </row>
    <row r="23" spans="1:14" ht="17.25">
      <c r="A23" s="35"/>
      <c r="B23" s="28"/>
      <c r="C23" s="28"/>
      <c r="D23" s="16"/>
      <c r="E23" s="23"/>
      <c r="F23" s="78">
        <f>IF(ISBLANK(A23),"",VLOOKUP(A23,'②リーグ選手データ'!$A$6:$F$105,2))</f>
      </c>
      <c r="G23" s="79"/>
      <c r="H23" s="78">
        <f>IF(ISBLANK(A23),"",VLOOKUP(A23,'②リーグ選手データ'!$A$6:$F$105,3))</f>
      </c>
      <c r="I23" s="79"/>
      <c r="J23" s="7">
        <f>IF(ISBLANK(A23),"",VLOOKUP(A23,'②リーグ選手データ'!$A$6:$F$105,5))</f>
      </c>
      <c r="K23" s="7">
        <f>IF(ISBLANK(A23),"",VLOOKUP(A23,'②リーグ選手データ'!$A$6:$F$105,6))</f>
      </c>
      <c r="L23" s="82"/>
      <c r="M23" s="83"/>
      <c r="N23" s="1"/>
    </row>
    <row r="24" spans="1:14" ht="17.25">
      <c r="A24" s="35"/>
      <c r="B24" s="28"/>
      <c r="C24" s="28"/>
      <c r="D24" s="16"/>
      <c r="E24" s="23"/>
      <c r="F24" s="78">
        <f>IF(ISBLANK(A24),"",VLOOKUP(A24,'②リーグ選手データ'!$A$6:$F$105,2))</f>
      </c>
      <c r="G24" s="79"/>
      <c r="H24" s="78">
        <f>IF(ISBLANK(A24),"",VLOOKUP(A24,'②リーグ選手データ'!$A$6:$F$105,3))</f>
      </c>
      <c r="I24" s="79"/>
      <c r="J24" s="7">
        <f>IF(ISBLANK(A24),"",VLOOKUP(A24,'②リーグ選手データ'!$A$6:$F$105,5))</f>
      </c>
      <c r="K24" s="7">
        <f>IF(ISBLANK(A24),"",VLOOKUP(A24,'②リーグ選手データ'!$A$6:$F$105,6))</f>
      </c>
      <c r="L24" s="82"/>
      <c r="M24" s="83"/>
      <c r="N24" s="1"/>
    </row>
    <row r="25" spans="1:14" ht="17.25">
      <c r="A25" s="35"/>
      <c r="B25" s="28"/>
      <c r="C25" s="28"/>
      <c r="D25" s="16"/>
      <c r="E25" s="23"/>
      <c r="F25" s="78">
        <f>IF(ISBLANK(A25),"",VLOOKUP(A25,'②リーグ選手データ'!$A$6:$F$105,2))</f>
      </c>
      <c r="G25" s="79"/>
      <c r="H25" s="78">
        <f>IF(ISBLANK(A25),"",VLOOKUP(A25,'②リーグ選手データ'!$A$6:$F$105,3))</f>
      </c>
      <c r="I25" s="79"/>
      <c r="J25" s="7">
        <f>IF(ISBLANK(A25),"",VLOOKUP(A25,'②リーグ選手データ'!$A$6:$F$105,5))</f>
      </c>
      <c r="K25" s="7">
        <f>IF(ISBLANK(A25),"",VLOOKUP(A25,'②リーグ選手データ'!$A$6:$F$105,6))</f>
      </c>
      <c r="L25" s="82"/>
      <c r="M25" s="83"/>
      <c r="N25" s="1"/>
    </row>
    <row r="26" spans="1:14" ht="17.25">
      <c r="A26" s="35"/>
      <c r="B26" s="28"/>
      <c r="C26" s="28"/>
      <c r="D26" s="16"/>
      <c r="E26" s="23"/>
      <c r="F26" s="78">
        <f>IF(ISBLANK(A26),"",VLOOKUP(A26,'②リーグ選手データ'!$A$6:$F$105,2))</f>
      </c>
      <c r="G26" s="79"/>
      <c r="H26" s="78">
        <f>IF(ISBLANK(A26),"",VLOOKUP(A26,'②リーグ選手データ'!$A$6:$F$105,3))</f>
      </c>
      <c r="I26" s="79"/>
      <c r="J26" s="7">
        <f>IF(ISBLANK(A26),"",VLOOKUP(A26,'②リーグ選手データ'!$A$6:$F$105,5))</f>
      </c>
      <c r="K26" s="7">
        <f>IF(ISBLANK(A26),"",VLOOKUP(A26,'②リーグ選手データ'!$A$6:$F$105,6))</f>
      </c>
      <c r="L26" s="82"/>
      <c r="M26" s="83"/>
      <c r="N26" s="1"/>
    </row>
    <row r="27" spans="1:14" ht="17.25">
      <c r="A27" s="35"/>
      <c r="B27" s="28"/>
      <c r="C27" s="28"/>
      <c r="D27" s="16"/>
      <c r="E27" s="23"/>
      <c r="F27" s="78">
        <f>IF(ISBLANK(A27),"",VLOOKUP(A27,'②リーグ選手データ'!$A$6:$F$105,2))</f>
      </c>
      <c r="G27" s="79"/>
      <c r="H27" s="78">
        <f>IF(ISBLANK(A27),"",VLOOKUP(A27,'②リーグ選手データ'!$A$6:$F$105,3))</f>
      </c>
      <c r="I27" s="79"/>
      <c r="J27" s="7">
        <f>IF(ISBLANK(A27),"",VLOOKUP(A27,'②リーグ選手データ'!$A$6:$F$105,5))</f>
      </c>
      <c r="K27" s="7">
        <f>IF(ISBLANK(A27),"",VLOOKUP(A27,'②リーグ選手データ'!$A$6:$F$105,6))</f>
      </c>
      <c r="L27" s="82"/>
      <c r="M27" s="83"/>
      <c r="N27" s="1"/>
    </row>
    <row r="28" spans="1:14" ht="17.25">
      <c r="A28" s="35"/>
      <c r="B28" s="28"/>
      <c r="C28" s="28"/>
      <c r="D28" s="16"/>
      <c r="E28" s="23"/>
      <c r="F28" s="78">
        <f>IF(ISBLANK(A28),"",VLOOKUP(A28,'②リーグ選手データ'!$A$6:$F$105,2))</f>
      </c>
      <c r="G28" s="79"/>
      <c r="H28" s="78">
        <f>IF(ISBLANK(A28),"",VLOOKUP(A28,'②リーグ選手データ'!$A$6:$F$105,3))</f>
      </c>
      <c r="I28" s="79"/>
      <c r="J28" s="7">
        <f>IF(ISBLANK(A28),"",VLOOKUP(A28,'②リーグ選手データ'!$A$6:$F$105,5))</f>
      </c>
      <c r="K28" s="7">
        <f>IF(ISBLANK(A28),"",VLOOKUP(A28,'②リーグ選手データ'!$A$6:$F$105,6))</f>
      </c>
      <c r="L28" s="82"/>
      <c r="M28" s="83"/>
      <c r="N28" s="1"/>
    </row>
    <row r="29" spans="1:14" ht="17.25">
      <c r="A29" s="35"/>
      <c r="B29" s="28"/>
      <c r="C29" s="28"/>
      <c r="D29" s="16"/>
      <c r="E29" s="23"/>
      <c r="F29" s="78">
        <f>IF(ISBLANK(A29),"",VLOOKUP(A29,'②リーグ選手データ'!$A$6:$F$105,2))</f>
      </c>
      <c r="G29" s="79"/>
      <c r="H29" s="78">
        <f>IF(ISBLANK(A29),"",VLOOKUP(A29,'②リーグ選手データ'!$A$6:$F$105,3))</f>
      </c>
      <c r="I29" s="79"/>
      <c r="J29" s="7">
        <f>IF(ISBLANK(A29),"",VLOOKUP(A29,'②リーグ選手データ'!$A$6:$F$105,5))</f>
      </c>
      <c r="K29" s="7">
        <f>IF(ISBLANK(A29),"",VLOOKUP(A29,'②リーグ選手データ'!$A$6:$F$105,6))</f>
      </c>
      <c r="L29" s="82"/>
      <c r="M29" s="83"/>
      <c r="N29" s="1"/>
    </row>
    <row r="30" spans="1:14" ht="17.25">
      <c r="A30" s="35"/>
      <c r="B30" s="28"/>
      <c r="C30" s="28"/>
      <c r="D30" s="16"/>
      <c r="E30" s="23"/>
      <c r="F30" s="78">
        <f>IF(ISBLANK(A30),"",VLOOKUP(A30,'②リーグ選手データ'!$A$6:$F$105,2))</f>
      </c>
      <c r="G30" s="79"/>
      <c r="H30" s="78">
        <f>IF(ISBLANK(A30),"",VLOOKUP(A30,'②リーグ選手データ'!$A$6:$F$105,3))</f>
      </c>
      <c r="I30" s="79"/>
      <c r="J30" s="7">
        <f>IF(ISBLANK(A30),"",VLOOKUP(A30,'②リーグ選手データ'!$A$6:$F$105,5))</f>
      </c>
      <c r="K30" s="7">
        <f>IF(ISBLANK(A30),"",VLOOKUP(A30,'②リーグ選手データ'!$A$6:$F$105,6))</f>
      </c>
      <c r="L30" s="82"/>
      <c r="M30" s="83"/>
      <c r="N30" s="1"/>
    </row>
    <row r="31" spans="1:14" ht="17.25">
      <c r="A31" s="35"/>
      <c r="B31" s="28"/>
      <c r="C31" s="28"/>
      <c r="D31" s="16"/>
      <c r="E31" s="23"/>
      <c r="F31" s="78">
        <f>IF(ISBLANK(A31),"",VLOOKUP(A31,'②リーグ選手データ'!$A$6:$F$105,2))</f>
      </c>
      <c r="G31" s="79"/>
      <c r="H31" s="78">
        <f>IF(ISBLANK(A31),"",VLOOKUP(A31,'②リーグ選手データ'!$A$6:$F$105,3))</f>
      </c>
      <c r="I31" s="79"/>
      <c r="J31" s="7">
        <f>IF(ISBLANK(A31),"",VLOOKUP(A31,'②リーグ選手データ'!$A$6:$F$105,5))</f>
      </c>
      <c r="K31" s="7">
        <f>IF(ISBLANK(A31),"",VLOOKUP(A31,'②リーグ選手データ'!$A$6:$F$105,6))</f>
      </c>
      <c r="L31" s="82"/>
      <c r="M31" s="83"/>
      <c r="N31" s="6"/>
    </row>
    <row r="32" spans="1:14" ht="17.25">
      <c r="A32" s="35"/>
      <c r="B32" s="28"/>
      <c r="C32" s="28"/>
      <c r="D32" s="16"/>
      <c r="E32" s="23"/>
      <c r="F32" s="78">
        <f>IF(ISBLANK(A32),"",VLOOKUP(A32,'②リーグ選手データ'!$A$6:$F$105,2))</f>
      </c>
      <c r="G32" s="79"/>
      <c r="H32" s="78">
        <f>IF(ISBLANK(A32),"",VLOOKUP(A32,'②リーグ選手データ'!$A$6:$F$105,3))</f>
      </c>
      <c r="I32" s="79"/>
      <c r="J32" s="7">
        <f>IF(ISBLANK(A32),"",VLOOKUP(A32,'②リーグ選手データ'!$A$6:$F$105,5))</f>
      </c>
      <c r="K32" s="7">
        <f>IF(ISBLANK(A32),"",VLOOKUP(A32,'②リーグ選手データ'!$A$6:$F$105,6))</f>
      </c>
      <c r="L32" s="82"/>
      <c r="M32" s="83"/>
      <c r="N32" s="1"/>
    </row>
    <row r="33" spans="1:14" ht="17.25">
      <c r="A33" s="35"/>
      <c r="B33" s="28"/>
      <c r="C33" s="28"/>
      <c r="D33" s="16"/>
      <c r="E33" s="23"/>
      <c r="F33" s="78">
        <f>IF(ISBLANK(A33),"",VLOOKUP(A33,'②リーグ選手データ'!$A$6:$F$105,2))</f>
      </c>
      <c r="G33" s="79"/>
      <c r="H33" s="78">
        <f>IF(ISBLANK(A33),"",VLOOKUP(A33,'②リーグ選手データ'!$A$6:$F$105,3))</f>
      </c>
      <c r="I33" s="79"/>
      <c r="J33" s="7">
        <f>IF(ISBLANK(A33),"",VLOOKUP(A33,'②リーグ選手データ'!$A$6:$F$105,5))</f>
      </c>
      <c r="K33" s="7">
        <f>IF(ISBLANK(A33),"",VLOOKUP(A33,'②リーグ選手データ'!$A$6:$F$105,6))</f>
      </c>
      <c r="L33" s="82"/>
      <c r="M33" s="83"/>
      <c r="N33" s="1"/>
    </row>
    <row r="34" spans="1:14" ht="17.25">
      <c r="A34" s="35"/>
      <c r="B34" s="28"/>
      <c r="C34" s="28"/>
      <c r="D34" s="16"/>
      <c r="E34" s="23"/>
      <c r="F34" s="78">
        <f>IF(ISBLANK(A34),"",VLOOKUP(A34,'②リーグ選手データ'!$A$6:$F$105,2))</f>
      </c>
      <c r="G34" s="79"/>
      <c r="H34" s="78">
        <f>IF(ISBLANK(A34),"",VLOOKUP(A34,'②リーグ選手データ'!$A$6:$F$105,3))</f>
      </c>
      <c r="I34" s="79"/>
      <c r="J34" s="7">
        <f>IF(ISBLANK(A34),"",VLOOKUP(A34,'②リーグ選手データ'!$A$6:$F$105,5))</f>
      </c>
      <c r="K34" s="7">
        <f>IF(ISBLANK(A34),"",VLOOKUP(A34,'②リーグ選手データ'!$A$6:$F$105,6))</f>
      </c>
      <c r="L34" s="82"/>
      <c r="M34" s="83"/>
      <c r="N34" s="1"/>
    </row>
    <row r="35" spans="1:14" ht="17.25">
      <c r="A35" s="35"/>
      <c r="B35" s="28"/>
      <c r="C35" s="28"/>
      <c r="D35" s="16"/>
      <c r="E35" s="23"/>
      <c r="F35" s="78">
        <f>IF(ISBLANK(A35),"",VLOOKUP(A35,'②リーグ選手データ'!$A$6:$F$105,2))</f>
      </c>
      <c r="G35" s="79"/>
      <c r="H35" s="78">
        <f>IF(ISBLANK(A35),"",VLOOKUP(A35,'②リーグ選手データ'!$A$6:$F$105,3))</f>
      </c>
      <c r="I35" s="79"/>
      <c r="J35" s="7">
        <f>IF(ISBLANK(A35),"",VLOOKUP(A35,'②リーグ選手データ'!$A$6:$F$105,5))</f>
      </c>
      <c r="K35" s="7">
        <f>IF(ISBLANK(A35),"",VLOOKUP(A35,'②リーグ選手データ'!$A$6:$F$105,6))</f>
      </c>
      <c r="L35" s="82"/>
      <c r="M35" s="83"/>
      <c r="N35" s="1"/>
    </row>
    <row r="36" spans="1:14" ht="17.25">
      <c r="A36" s="35"/>
      <c r="B36" s="28"/>
      <c r="C36" s="28"/>
      <c r="D36" s="16"/>
      <c r="E36" s="23"/>
      <c r="F36" s="78">
        <f>IF(ISBLANK(A36),"",VLOOKUP(A36,'②リーグ選手データ'!$A$6:$F$105,2))</f>
      </c>
      <c r="G36" s="79"/>
      <c r="H36" s="78">
        <f>IF(ISBLANK(A36),"",VLOOKUP(A36,'②リーグ選手データ'!$A$6:$F$105,3))</f>
      </c>
      <c r="I36" s="79"/>
      <c r="J36" s="7">
        <f>IF(ISBLANK(A36),"",VLOOKUP(A36,'②リーグ選手データ'!$A$6:$F$105,5))</f>
      </c>
      <c r="K36" s="7">
        <f>IF(ISBLANK(A36),"",VLOOKUP(A36,'②リーグ選手データ'!$A$6:$F$105,6))</f>
      </c>
      <c r="L36" s="82"/>
      <c r="M36" s="83"/>
      <c r="N36" s="1"/>
    </row>
    <row r="37" spans="1:14" ht="17.25">
      <c r="A37" s="35"/>
      <c r="B37" s="28"/>
      <c r="C37" s="28"/>
      <c r="D37" s="16"/>
      <c r="E37" s="23"/>
      <c r="F37" s="78">
        <f>IF(ISBLANK(A37),"",VLOOKUP(A37,'②リーグ選手データ'!$A$6:$F$105,2))</f>
      </c>
      <c r="G37" s="79"/>
      <c r="H37" s="78">
        <f>IF(ISBLANK(A37),"",VLOOKUP(A37,'②リーグ選手データ'!$A$6:$F$105,3))</f>
      </c>
      <c r="I37" s="79"/>
      <c r="J37" s="7">
        <f>IF(ISBLANK(A37),"",VLOOKUP(A37,'②リーグ選手データ'!$A$6:$F$105,5))</f>
      </c>
      <c r="K37" s="7">
        <f>IF(ISBLANK(A37),"",VLOOKUP(A37,'②リーグ選手データ'!$A$6:$F$105,6))</f>
      </c>
      <c r="L37" s="82"/>
      <c r="M37" s="83"/>
      <c r="N37" s="1"/>
    </row>
    <row r="38" spans="1:14" ht="17.25">
      <c r="A38" s="35"/>
      <c r="B38" s="28"/>
      <c r="C38" s="28"/>
      <c r="D38" s="16"/>
      <c r="E38" s="23"/>
      <c r="F38" s="78">
        <f>IF(ISBLANK(A38),"",VLOOKUP(A38,'②リーグ選手データ'!$A$6:$F$105,2))</f>
      </c>
      <c r="G38" s="79"/>
      <c r="H38" s="78">
        <f>IF(ISBLANK(A38),"",VLOOKUP(A38,'②リーグ選手データ'!$A$6:$F$105,3))</f>
      </c>
      <c r="I38" s="79"/>
      <c r="J38" s="7">
        <f>IF(ISBLANK(A38),"",VLOOKUP(A38,'②リーグ選手データ'!$A$6:$F$105,5))</f>
      </c>
      <c r="K38" s="7">
        <f>IF(ISBLANK(A38),"",VLOOKUP(A38,'②リーグ選手データ'!$A$6:$F$105,6))</f>
      </c>
      <c r="L38" s="82"/>
      <c r="M38" s="83"/>
      <c r="N38" s="1"/>
    </row>
    <row r="39" spans="1:14" ht="17.25">
      <c r="A39" s="35"/>
      <c r="B39" s="28"/>
      <c r="C39" s="28"/>
      <c r="D39" s="16"/>
      <c r="E39" s="23"/>
      <c r="F39" s="78">
        <f>IF(ISBLANK(A39),"",VLOOKUP(A39,'②リーグ選手データ'!$A$6:$F$105,2))</f>
      </c>
      <c r="G39" s="79"/>
      <c r="H39" s="78">
        <f>IF(ISBLANK(A39),"",VLOOKUP(A39,'②リーグ選手データ'!$A$6:$F$105,3))</f>
      </c>
      <c r="I39" s="79"/>
      <c r="J39" s="7">
        <f>IF(ISBLANK(A39),"",VLOOKUP(A39,'②リーグ選手データ'!$A$6:$F$105,5))</f>
      </c>
      <c r="K39" s="7">
        <f>IF(ISBLANK(A39),"",VLOOKUP(A39,'②リーグ選手データ'!$A$6:$F$105,6))</f>
      </c>
      <c r="L39" s="82"/>
      <c r="M39" s="83"/>
      <c r="N39" s="1"/>
    </row>
    <row r="40" spans="1:14" ht="18" thickBot="1">
      <c r="A40" s="35"/>
      <c r="B40" s="29"/>
      <c r="C40" s="29"/>
      <c r="D40" s="17"/>
      <c r="E40" s="24"/>
      <c r="F40" s="103">
        <f>IF(ISBLANK(A40),"",VLOOKUP(A40,'②リーグ選手データ'!$A$6:$F$105,2))</f>
      </c>
      <c r="G40" s="104"/>
      <c r="H40" s="103">
        <f>IF(ISBLANK(A40),"",VLOOKUP(A40,'②リーグ選手データ'!$A$6:$F$105,3))</f>
      </c>
      <c r="I40" s="104"/>
      <c r="J40" s="7">
        <f>IF(ISBLANK(A40),"",VLOOKUP(A40,'②リーグ選手データ'!$A$6:$F$105,5))</f>
      </c>
      <c r="K40" s="7">
        <f>IF(ISBLANK(A40),"",VLOOKUP(A40,'②リーグ選手データ'!$A$6:$F$105,6))</f>
      </c>
      <c r="L40" s="124"/>
      <c r="M40" s="125"/>
      <c r="N40" s="1"/>
    </row>
    <row r="41" spans="2:14" ht="17.25" customHeight="1">
      <c r="B41" s="97" t="s">
        <v>17</v>
      </c>
      <c r="C41" s="98"/>
      <c r="D41" s="99"/>
      <c r="E41" s="99"/>
      <c r="F41" s="89"/>
      <c r="G41" s="89"/>
      <c r="H41" s="89"/>
      <c r="I41" s="89"/>
      <c r="J41" s="89"/>
      <c r="K41" s="89"/>
      <c r="L41" s="89"/>
      <c r="M41" s="90"/>
      <c r="N41" s="1"/>
    </row>
    <row r="42" spans="2:14" ht="18" thickBot="1">
      <c r="B42" s="100"/>
      <c r="C42" s="101"/>
      <c r="D42" s="102"/>
      <c r="E42" s="102"/>
      <c r="F42" s="91"/>
      <c r="G42" s="91"/>
      <c r="H42" s="91"/>
      <c r="I42" s="91"/>
      <c r="J42" s="91"/>
      <c r="K42" s="91"/>
      <c r="L42" s="91"/>
      <c r="M42" s="92"/>
      <c r="N42" s="1"/>
    </row>
    <row r="43" spans="2:14" ht="17.25">
      <c r="B43" s="120" t="s">
        <v>8</v>
      </c>
      <c r="C43" s="121"/>
      <c r="D43" s="93"/>
      <c r="E43" s="93"/>
      <c r="F43" s="93"/>
      <c r="G43" s="93" t="s">
        <v>18</v>
      </c>
      <c r="H43" s="93"/>
      <c r="I43" s="93"/>
      <c r="J43" s="93" t="s">
        <v>19</v>
      </c>
      <c r="K43" s="93"/>
      <c r="L43" s="93" t="s">
        <v>116</v>
      </c>
      <c r="M43" s="94"/>
      <c r="N43" s="1"/>
    </row>
    <row r="44" spans="2:14" ht="18.75" customHeight="1">
      <c r="B44" s="112" t="s">
        <v>9</v>
      </c>
      <c r="C44" s="113"/>
      <c r="D44" s="114"/>
      <c r="E44" s="114"/>
      <c r="F44" s="10" t="s">
        <v>10</v>
      </c>
      <c r="G44" s="118">
        <f>'③参加申込'!E22</f>
        <v>0</v>
      </c>
      <c r="H44" s="118"/>
      <c r="I44" s="118"/>
      <c r="J44" s="118">
        <f>'③参加申込'!E23</f>
        <v>0</v>
      </c>
      <c r="K44" s="118"/>
      <c r="L44" s="118">
        <f>'③参加申込'!E24</f>
        <v>0</v>
      </c>
      <c r="M44" s="119"/>
      <c r="N44" s="1"/>
    </row>
    <row r="45" spans="2:14" ht="18.75" customHeight="1">
      <c r="B45" s="112"/>
      <c r="C45" s="113"/>
      <c r="D45" s="114"/>
      <c r="E45" s="114"/>
      <c r="F45" s="10" t="s">
        <v>11</v>
      </c>
      <c r="G45" s="118">
        <f>'③参加申込'!H22</f>
        <v>0</v>
      </c>
      <c r="H45" s="118"/>
      <c r="I45" s="118"/>
      <c r="J45" s="118">
        <f>'③参加申込'!H23</f>
        <v>0</v>
      </c>
      <c r="K45" s="118"/>
      <c r="L45" s="118">
        <f>'③参加申込'!H24</f>
        <v>0</v>
      </c>
      <c r="M45" s="119"/>
      <c r="N45" s="1"/>
    </row>
    <row r="46" spans="2:14" ht="18.75" customHeight="1">
      <c r="B46" s="112" t="s">
        <v>12</v>
      </c>
      <c r="C46" s="113"/>
      <c r="D46" s="114"/>
      <c r="E46" s="114"/>
      <c r="F46" s="10" t="s">
        <v>10</v>
      </c>
      <c r="G46" s="118">
        <f>'③参加申込'!E25</f>
        <v>0</v>
      </c>
      <c r="H46" s="118"/>
      <c r="I46" s="118"/>
      <c r="J46" s="118">
        <f>'③参加申込'!E26</f>
        <v>0</v>
      </c>
      <c r="K46" s="118"/>
      <c r="L46" s="118">
        <f>'③参加申込'!E27</f>
        <v>0</v>
      </c>
      <c r="M46" s="119"/>
      <c r="N46" s="1"/>
    </row>
    <row r="47" spans="2:14" ht="18.75" customHeight="1" thickBot="1">
      <c r="B47" s="115"/>
      <c r="C47" s="116"/>
      <c r="D47" s="117"/>
      <c r="E47" s="117"/>
      <c r="F47" s="11" t="s">
        <v>11</v>
      </c>
      <c r="G47" s="95">
        <f>'③参加申込'!H25</f>
        <v>0</v>
      </c>
      <c r="H47" s="95"/>
      <c r="I47" s="95"/>
      <c r="J47" s="95">
        <f>'③参加申込'!H26</f>
        <v>0</v>
      </c>
      <c r="K47" s="95"/>
      <c r="L47" s="95">
        <f>'③参加申込'!H27</f>
        <v>0</v>
      </c>
      <c r="M47" s="96"/>
      <c r="N47" s="1"/>
    </row>
    <row r="48" spans="4:14" ht="18" thickBot="1">
      <c r="D48" s="1"/>
      <c r="E48" s="1"/>
      <c r="F48" s="1"/>
      <c r="G48" s="80" t="s">
        <v>43</v>
      </c>
      <c r="H48" s="80"/>
      <c r="I48" s="80"/>
      <c r="J48" s="81"/>
      <c r="K48" s="81"/>
      <c r="L48" s="81"/>
      <c r="M48" s="81"/>
      <c r="N48" s="1"/>
    </row>
    <row r="49" spans="4:14" ht="18" thickTop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ht="17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ht="17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ht="17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ht="17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ht="17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ht="17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ht="17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ht="17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ht="17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ht="17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ht="17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ht="17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ht="17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ht="17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ht="17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7.25">
      <c r="N65" s="1"/>
    </row>
  </sheetData>
  <sheetProtection/>
  <mergeCells count="124">
    <mergeCell ref="G46:I46"/>
    <mergeCell ref="J46:K46"/>
    <mergeCell ref="L46:M46"/>
    <mergeCell ref="L40:M40"/>
    <mergeCell ref="F38:G38"/>
    <mergeCell ref="F39:G39"/>
    <mergeCell ref="L39:M39"/>
    <mergeCell ref="J45:K45"/>
    <mergeCell ref="L45:M45"/>
    <mergeCell ref="F40:G40"/>
    <mergeCell ref="L36:M36"/>
    <mergeCell ref="H37:I37"/>
    <mergeCell ref="L37:M37"/>
    <mergeCell ref="F8:M8"/>
    <mergeCell ref="F9:M9"/>
    <mergeCell ref="H38:I38"/>
    <mergeCell ref="L35:M35"/>
    <mergeCell ref="F34:G34"/>
    <mergeCell ref="F37:G37"/>
    <mergeCell ref="F35:G35"/>
    <mergeCell ref="H35:I35"/>
    <mergeCell ref="B46:E47"/>
    <mergeCell ref="G44:I44"/>
    <mergeCell ref="J44:K44"/>
    <mergeCell ref="L44:M44"/>
    <mergeCell ref="G45:I45"/>
    <mergeCell ref="B43:F43"/>
    <mergeCell ref="B44:E45"/>
    <mergeCell ref="G47:I47"/>
    <mergeCell ref="J47:K47"/>
    <mergeCell ref="L47:M47"/>
    <mergeCell ref="L38:M38"/>
    <mergeCell ref="H39:I39"/>
    <mergeCell ref="B41:E42"/>
    <mergeCell ref="H40:I40"/>
    <mergeCell ref="B5:M5"/>
    <mergeCell ref="B6:E6"/>
    <mergeCell ref="B7:E7"/>
    <mergeCell ref="B8:E8"/>
    <mergeCell ref="B9:E9"/>
    <mergeCell ref="H33:I33"/>
    <mergeCell ref="L33:M33"/>
    <mergeCell ref="H29:I29"/>
    <mergeCell ref="L29:M29"/>
    <mergeCell ref="F41:M42"/>
    <mergeCell ref="G43:I43"/>
    <mergeCell ref="J43:K43"/>
    <mergeCell ref="L43:M43"/>
    <mergeCell ref="F36:G36"/>
    <mergeCell ref="H36:I36"/>
    <mergeCell ref="F33:G33"/>
    <mergeCell ref="H34:I34"/>
    <mergeCell ref="L34:M34"/>
    <mergeCell ref="F28:G28"/>
    <mergeCell ref="F29:G29"/>
    <mergeCell ref="H30:I30"/>
    <mergeCell ref="L30:M30"/>
    <mergeCell ref="H31:I31"/>
    <mergeCell ref="L31:M31"/>
    <mergeCell ref="H32:I32"/>
    <mergeCell ref="F31:G31"/>
    <mergeCell ref="H28:I28"/>
    <mergeCell ref="L28:M28"/>
    <mergeCell ref="H27:I27"/>
    <mergeCell ref="L27:M27"/>
    <mergeCell ref="F32:G32"/>
    <mergeCell ref="L32:M32"/>
    <mergeCell ref="F27:G27"/>
    <mergeCell ref="H24:I24"/>
    <mergeCell ref="L24:M24"/>
    <mergeCell ref="H25:I25"/>
    <mergeCell ref="L25:M25"/>
    <mergeCell ref="F30:G30"/>
    <mergeCell ref="L20:M20"/>
    <mergeCell ref="H21:I21"/>
    <mergeCell ref="L21:M21"/>
    <mergeCell ref="F24:G24"/>
    <mergeCell ref="F25:G25"/>
    <mergeCell ref="H26:I26"/>
    <mergeCell ref="L26:M26"/>
    <mergeCell ref="F26:G26"/>
    <mergeCell ref="F19:G19"/>
    <mergeCell ref="H22:I22"/>
    <mergeCell ref="L22:M22"/>
    <mergeCell ref="H23:I23"/>
    <mergeCell ref="L23:M23"/>
    <mergeCell ref="F20:G20"/>
    <mergeCell ref="F21:G21"/>
    <mergeCell ref="F22:G22"/>
    <mergeCell ref="F23:G23"/>
    <mergeCell ref="H20:I20"/>
    <mergeCell ref="H19:I19"/>
    <mergeCell ref="L19:M19"/>
    <mergeCell ref="H16:I16"/>
    <mergeCell ref="L16:M16"/>
    <mergeCell ref="H17:I17"/>
    <mergeCell ref="L17:M17"/>
    <mergeCell ref="H18:I18"/>
    <mergeCell ref="L18:M18"/>
    <mergeCell ref="F18:G18"/>
    <mergeCell ref="F6:M6"/>
    <mergeCell ref="H14:I14"/>
    <mergeCell ref="L14:M14"/>
    <mergeCell ref="H15:I15"/>
    <mergeCell ref="L15:M15"/>
    <mergeCell ref="H12:I12"/>
    <mergeCell ref="F7:M7"/>
    <mergeCell ref="L12:M12"/>
    <mergeCell ref="F12:G12"/>
    <mergeCell ref="F13:G13"/>
    <mergeCell ref="F14:G14"/>
    <mergeCell ref="G48:I48"/>
    <mergeCell ref="J48:M48"/>
    <mergeCell ref="H13:I13"/>
    <mergeCell ref="L13:M13"/>
    <mergeCell ref="F15:G15"/>
    <mergeCell ref="F16:G16"/>
    <mergeCell ref="F17:G17"/>
    <mergeCell ref="F10:G10"/>
    <mergeCell ref="H10:I10"/>
    <mergeCell ref="L10:M10"/>
    <mergeCell ref="H11:I11"/>
    <mergeCell ref="L11:M11"/>
    <mergeCell ref="F11:G11"/>
  </mergeCells>
  <printOptions horizontalCentered="1" verticalCentered="1"/>
  <pageMargins left="0.7086614173228347" right="0.7086614173228347" top="0.5905511811023623" bottom="0.3937007874015748" header="0.1968503937007874" footer="0.11811023622047245"/>
  <pageSetup horizontalDpi="300" verticalDpi="3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</dc:creator>
  <cp:keywords/>
  <dc:description/>
  <cp:lastModifiedBy>3970620</cp:lastModifiedBy>
  <cp:lastPrinted>2017-03-03T06:04:06Z</cp:lastPrinted>
  <dcterms:created xsi:type="dcterms:W3CDTF">2013-02-26T10:10:15Z</dcterms:created>
  <dcterms:modified xsi:type="dcterms:W3CDTF">2018-03-09T09:38:11Z</dcterms:modified>
  <cp:category/>
  <cp:version/>
  <cp:contentType/>
  <cp:contentStatus/>
</cp:coreProperties>
</file>