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マニュアル" sheetId="1" r:id="rId1"/>
    <sheet name="参加申込書" sheetId="2" r:id="rId2"/>
    <sheet name="メンバー表" sheetId="3" r:id="rId3"/>
  </sheets>
  <definedNames>
    <definedName name="_xlnm.Print_Area" localSheetId="0">'マニュアル'!$A$1:$B$27</definedName>
    <definedName name="_xlnm.Print_Area" localSheetId="2">'メンバー表'!$B$1:$L$44</definedName>
    <definedName name="_xlnm.Print_Area" localSheetId="1">'参加申込書'!$A$1:$J$49</definedName>
  </definedNames>
  <calcPr fullCalcOnLoad="1"/>
</workbook>
</file>

<file path=xl/sharedStrings.xml><?xml version="1.0" encoding="utf-8"?>
<sst xmlns="http://schemas.openxmlformats.org/spreadsheetml/2006/main" count="92" uniqueCount="67">
  <si>
    <t>背番号</t>
  </si>
  <si>
    <t>学年</t>
  </si>
  <si>
    <t>身長</t>
  </si>
  <si>
    <t>体重</t>
  </si>
  <si>
    <t>帯同審判員</t>
  </si>
  <si>
    <t>氏     名</t>
  </si>
  <si>
    <t>正</t>
  </si>
  <si>
    <t>副</t>
  </si>
  <si>
    <t>登録番号</t>
  </si>
  <si>
    <t>位 置</t>
  </si>
  <si>
    <t>ユニフォームの色</t>
  </si>
  <si>
    <t>上記の者は本校在学生徒で、標記大会に出場することを認め、参加を申し込みます。</t>
  </si>
  <si>
    <t>フィールドプレーヤー</t>
  </si>
  <si>
    <t>ゴールキーパー</t>
  </si>
  <si>
    <t>シャツ</t>
  </si>
  <si>
    <t>ショーツ</t>
  </si>
  <si>
    <t>〒</t>
  </si>
  <si>
    <t>FAX</t>
  </si>
  <si>
    <t>TEL</t>
  </si>
  <si>
    <t>学校名</t>
  </si>
  <si>
    <t>住所</t>
  </si>
  <si>
    <t>監督</t>
  </si>
  <si>
    <t xml:space="preserve"> ㊞</t>
  </si>
  <si>
    <t>級</t>
  </si>
  <si>
    <t>高等学校長</t>
  </si>
  <si>
    <t>監督氏名</t>
  </si>
  <si>
    <t>主将氏名</t>
  </si>
  <si>
    <t>対戦チーム名</t>
  </si>
  <si>
    <t>回戦</t>
  </si>
  <si>
    <t>試合期日</t>
  </si>
  <si>
    <t>会場名</t>
  </si>
  <si>
    <t>※主将は番号を〇で囲んでください。</t>
  </si>
  <si>
    <r>
      <t>※帯同審判員は</t>
    </r>
    <r>
      <rPr>
        <u val="single"/>
        <sz val="9"/>
        <rFont val="ＭＳ Ｐゴシック"/>
        <family val="3"/>
      </rPr>
      <t>必ず１名以上</t>
    </r>
    <r>
      <rPr>
        <sz val="9"/>
        <rFont val="ＭＳ Ｐゴシック"/>
        <family val="3"/>
      </rPr>
      <t>お願いします。（審判員が不足しています。複数名協力もお願いします。）</t>
    </r>
  </si>
  <si>
    <t>ふりがな</t>
  </si>
  <si>
    <t>ふりがな</t>
  </si>
  <si>
    <t>チームスタッフ
【6名まで】</t>
  </si>
  <si>
    <t>署名</t>
  </si>
  <si>
    <t>「チームスタッフ」に関しては監督は自動で記入されるようにしています。
それ以外のスタッフに関してはあらかじめ入力またはその場で手書きをお願いします。</t>
  </si>
  <si>
    <t>◆</t>
  </si>
  <si>
    <t>◆</t>
  </si>
  <si>
    <t>対戦チーム・回戦・試合期日・会場名およびスタート・サブのマーク記入についてはあらかじめの記入（入力）でもよいです。</t>
  </si>
  <si>
    <t>スタート（左）
リザーブ（右）
○を付ける</t>
  </si>
  <si>
    <t>スタート、リザーブの記入は事前入力でも結構です。
ユニフォームは決定後に〇で囲んでください。</t>
  </si>
  <si>
    <t>ソックス</t>
  </si>
  <si>
    <t>大会に登録する選手について</t>
  </si>
  <si>
    <t>大会に出場可能な選手を３０名登録することができます。</t>
  </si>
  <si>
    <t>修学旅行やインフルエンザの感染などの事例に関してもこの登録選手の範囲で対応をお願いいたします。</t>
  </si>
  <si>
    <t>前出の登録させた選手の中から、１１名を先発、９名をベンチに置くことができます。</t>
  </si>
  <si>
    <t>背番号については登録した際の認識番号でなくても大丈夫です。</t>
  </si>
  <si>
    <t>背番号は１～２５を利用することとして、メンバーの変更時には番号を変更させることもできます。</t>
  </si>
  <si>
    <t>（連続してベンチ登録をされる選手についてはできるだけ番号の変更を避けてください。）</t>
  </si>
  <si>
    <t>試合出場選手およびベンチ入りの選手について</t>
  </si>
  <si>
    <t>認識番号</t>
  </si>
  <si>
    <t>備考</t>
  </si>
  <si>
    <t>令和元年度　佐賀県高等学校サッカー新人大会　参加申込書</t>
  </si>
  <si>
    <t>令和元年度　佐賀県高等学校サッカー新人大会　メンバー票</t>
  </si>
  <si>
    <t>自チーム名</t>
  </si>
  <si>
    <t>◆</t>
  </si>
  <si>
    <t>メンバー票の作成について</t>
  </si>
  <si>
    <t>背番号は１から順になっています。この欄は変更させないでください。</t>
  </si>
  <si>
    <t>一番左側に認識番号を入力する欄がありますので、この欄に登録時の認識番号を入力すると必要事項が自動入力されます。</t>
  </si>
  <si>
    <t>この機能を利用してメンバー票の作成を行ってください。</t>
  </si>
  <si>
    <t>不明な点については　鳥栖工業高校　野田　までご連絡ください。</t>
  </si>
  <si>
    <t>「ユニフォームの色」に関しては登録されたものが自動で入力されていますので、当日のミーティングで決定後、該当に○をつけてください。</t>
  </si>
  <si>
    <r>
      <t>「署名」に関しては必ず直筆でお願いします。</t>
    </r>
    <r>
      <rPr>
        <b/>
        <u val="double"/>
        <sz val="11"/>
        <rFont val="ＭＳ Ｐゴシック"/>
        <family val="3"/>
      </rPr>
      <t>（あらかじめの入力は不可）</t>
    </r>
  </si>
  <si>
    <t>メンバー票は試合当日に3枚を印刷して持ってきてください。</t>
  </si>
  <si>
    <t>令和元年1月7日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</si>
</sst>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u val="single"/>
      <sz val="14"/>
      <name val="ＭＳ Ｐゴシック"/>
      <family val="3"/>
    </font>
    <font>
      <sz val="9"/>
      <name val="ＭＳ Ｐゴシック"/>
      <family val="3"/>
    </font>
    <font>
      <u val="single"/>
      <sz val="9"/>
      <name val="ＭＳ Ｐゴシック"/>
      <family val="3"/>
    </font>
    <font>
      <sz val="10"/>
      <name val="ＭＳ Ｐゴシック"/>
      <family val="3"/>
    </font>
    <font>
      <b/>
      <sz val="14"/>
      <name val="ＭＳ Ｐゴシック"/>
      <family val="3"/>
    </font>
    <font>
      <b/>
      <u val="double"/>
      <sz val="11"/>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1"/>
      <color rgb="FF7030A0"/>
      <name val="ＭＳ Ｐゴシック"/>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double"/>
      <top style="double"/>
      <bottom>
        <color indexed="63"/>
      </bottom>
    </border>
    <border>
      <left style="thin"/>
      <right style="double"/>
      <top style="thin"/>
      <bottom style="double"/>
    </border>
    <border>
      <left style="thin"/>
      <right style="double"/>
      <top style="double"/>
      <bottom style="thin"/>
    </border>
    <border>
      <left style="thin"/>
      <right style="double"/>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style="medium"/>
      <top style="thin"/>
      <bottom style="thin"/>
    </border>
    <border>
      <left>
        <color indexed="63"/>
      </left>
      <right style="medium"/>
      <top style="double"/>
      <bottom style="thin"/>
    </border>
    <border>
      <left>
        <color indexed="63"/>
      </left>
      <right style="medium"/>
      <top style="thin"/>
      <bottom style="medium"/>
    </border>
    <border>
      <left>
        <color indexed="63"/>
      </left>
      <right style="medium"/>
      <top style="medium"/>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color indexed="63"/>
      </right>
      <top style="double"/>
      <bottom style="thin"/>
    </border>
    <border>
      <left>
        <color indexed="63"/>
      </left>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style="thin"/>
      <top style="thin"/>
      <bottom style="double"/>
    </border>
    <border>
      <left style="thin"/>
      <right>
        <color indexed="63"/>
      </right>
      <top style="medium"/>
      <bottom style="thin"/>
    </border>
    <border>
      <left style="thin"/>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medium"/>
      <top style="thin"/>
      <bottom style="thin"/>
    </border>
    <border>
      <left>
        <color indexed="63"/>
      </left>
      <right>
        <color indexed="63"/>
      </right>
      <top style="medium"/>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double"/>
      <right>
        <color indexed="63"/>
      </right>
      <top style="double"/>
      <bottom style="thin"/>
    </border>
    <border>
      <left style="double"/>
      <right>
        <color indexed="63"/>
      </right>
      <top style="thin"/>
      <bottom style="medium"/>
    </border>
    <border>
      <left>
        <color indexed="63"/>
      </left>
      <right style="double"/>
      <top style="thin"/>
      <bottom style="medium"/>
    </border>
    <border>
      <left>
        <color indexed="63"/>
      </left>
      <right style="double"/>
      <top style="double"/>
      <bottom style="thin"/>
    </border>
    <border>
      <left>
        <color indexed="63"/>
      </left>
      <right>
        <color indexed="63"/>
      </right>
      <top style="double"/>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style="medium"/>
      <bottom style="thin"/>
    </border>
    <border>
      <left>
        <color indexed="63"/>
      </left>
      <right>
        <color indexed="63"/>
      </right>
      <top style="medium"/>
      <bottom style="double"/>
    </border>
    <border>
      <left>
        <color indexed="63"/>
      </left>
      <right style="medium"/>
      <top style="medium"/>
      <bottom style="double"/>
    </border>
    <border>
      <left style="double"/>
      <right>
        <color indexed="63"/>
      </right>
      <top style="medium"/>
      <bottom style="double"/>
    </border>
    <border>
      <left>
        <color indexed="63"/>
      </left>
      <right style="double"/>
      <top style="medium"/>
      <bottom style="double"/>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double"/>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double"/>
      <right>
        <color indexed="63"/>
      </right>
      <top>
        <color indexed="63"/>
      </top>
      <bottom style="double"/>
    </border>
    <border>
      <left>
        <color indexed="63"/>
      </left>
      <right style="medium"/>
      <top>
        <color indexed="63"/>
      </top>
      <bottom style="double"/>
    </border>
    <border>
      <left style="medium"/>
      <right>
        <color indexed="63"/>
      </right>
      <top style="medium"/>
      <bottom style="thin"/>
    </border>
    <border>
      <left style="double"/>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 fillId="0" borderId="0" applyNumberFormat="0" applyFill="0" applyBorder="0" applyAlignment="0" applyProtection="0"/>
    <xf numFmtId="0" fontId="47" fillId="31" borderId="0" applyNumberFormat="0" applyBorder="0" applyAlignment="0" applyProtection="0"/>
  </cellStyleXfs>
  <cellXfs count="16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Fill="1" applyBorder="1" applyAlignment="1">
      <alignment horizontal="center" vertical="center"/>
    </xf>
    <xf numFmtId="58" fontId="0" fillId="0" borderId="0" xfId="0" applyNumberFormat="1"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6"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58" fontId="0" fillId="0" borderId="0" xfId="0" applyNumberFormat="1"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32" borderId="35" xfId="0" applyFill="1" applyBorder="1" applyAlignment="1" applyProtection="1">
      <alignment/>
      <protection locked="0"/>
    </xf>
    <xf numFmtId="0" fontId="0" fillId="32" borderId="36" xfId="0" applyFill="1" applyBorder="1" applyAlignment="1" applyProtection="1">
      <alignment/>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8" fillId="0" borderId="39" xfId="0" applyFont="1" applyBorder="1" applyAlignment="1">
      <alignment horizontal="center" vertical="center"/>
    </xf>
    <xf numFmtId="0" fontId="9" fillId="0" borderId="0" xfId="0" applyFont="1" applyBorder="1" applyAlignment="1">
      <alignment vertical="center"/>
    </xf>
    <xf numFmtId="0" fontId="2" fillId="0" borderId="0" xfId="0" applyFont="1" applyAlignment="1">
      <alignment horizontal="center"/>
    </xf>
    <xf numFmtId="0" fontId="0" fillId="0" borderId="0" xfId="0" applyAlignment="1">
      <alignment wrapText="1"/>
    </xf>
    <xf numFmtId="0" fontId="11" fillId="0" borderId="0" xfId="0" applyFont="1" applyAlignment="1">
      <alignment/>
    </xf>
    <xf numFmtId="0" fontId="0" fillId="0" borderId="0" xfId="0" applyAlignment="1">
      <alignment horizontal="right"/>
    </xf>
    <xf numFmtId="0" fontId="0" fillId="0" borderId="0" xfId="0" applyAlignment="1">
      <alignment horizontal="right" vertical="top"/>
    </xf>
    <xf numFmtId="0" fontId="0" fillId="0" borderId="0" xfId="0" applyFill="1" applyBorder="1" applyAlignment="1" applyProtection="1">
      <alignment/>
      <protection locked="0"/>
    </xf>
    <xf numFmtId="0" fontId="48" fillId="0" borderId="0" xfId="0" applyFont="1" applyAlignment="1">
      <alignment/>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58" fontId="0" fillId="0" borderId="0" xfId="0" applyNumberFormat="1" applyFont="1" applyAlignment="1">
      <alignment horizontal="right" vertical="center"/>
    </xf>
    <xf numFmtId="58" fontId="0" fillId="0" borderId="0" xfId="0" applyNumberFormat="1" applyFont="1" applyAlignment="1">
      <alignment horizontal="center" vertical="center"/>
    </xf>
    <xf numFmtId="0"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6" fillId="0" borderId="48" xfId="0" applyFont="1" applyBorder="1" applyAlignment="1">
      <alignmen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38" xfId="0" applyFont="1" applyBorder="1" applyAlignment="1">
      <alignment vertical="center"/>
    </xf>
    <xf numFmtId="0" fontId="2" fillId="0" borderId="38" xfId="0" applyFont="1" applyBorder="1" applyAlignment="1">
      <alignment horizontal="center" vertical="center"/>
    </xf>
    <xf numFmtId="0" fontId="0" fillId="0" borderId="0"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lignment horizontal="center" vertical="center"/>
    </xf>
    <xf numFmtId="0" fontId="2" fillId="0" borderId="50" xfId="0" applyFont="1" applyBorder="1" applyAlignment="1">
      <alignment horizontal="center" vertical="center"/>
    </xf>
    <xf numFmtId="0" fontId="2" fillId="0" borderId="29" xfId="0" applyFont="1" applyBorder="1" applyAlignment="1">
      <alignment horizontal="center" vertical="center"/>
    </xf>
    <xf numFmtId="0" fontId="2" fillId="0" borderId="51" xfId="0" applyFont="1" applyBorder="1" applyAlignment="1">
      <alignment horizontal="center" vertical="center"/>
    </xf>
    <xf numFmtId="0" fontId="2" fillId="0" borderId="23" xfId="0" applyFont="1" applyBorder="1" applyAlignment="1">
      <alignment horizontal="center" vertical="center"/>
    </xf>
    <xf numFmtId="0" fontId="2" fillId="0" borderId="52" xfId="0" applyFont="1" applyBorder="1" applyAlignment="1">
      <alignment horizontal="center" vertical="center"/>
    </xf>
    <xf numFmtId="0" fontId="0" fillId="0" borderId="4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54" xfId="0" applyFont="1" applyBorder="1" applyAlignment="1">
      <alignment horizontal="center" vertic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0" fontId="8"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32" borderId="50" xfId="0" applyFont="1" applyFill="1" applyBorder="1" applyAlignment="1">
      <alignment horizontal="center" vertical="center"/>
    </xf>
    <xf numFmtId="0" fontId="2" fillId="32" borderId="51" xfId="0" applyFont="1" applyFill="1" applyBorder="1" applyAlignment="1">
      <alignment horizontal="center" vertical="center"/>
    </xf>
    <xf numFmtId="0" fontId="2" fillId="32" borderId="54" xfId="0" applyFont="1" applyFill="1" applyBorder="1" applyAlignment="1">
      <alignment horizontal="center" vertical="center"/>
    </xf>
    <xf numFmtId="0" fontId="2" fillId="32" borderId="56" xfId="0" applyFont="1" applyFill="1" applyBorder="1" applyAlignment="1">
      <alignment horizontal="center" vertical="center"/>
    </xf>
    <xf numFmtId="0" fontId="2" fillId="32" borderId="49" xfId="0" applyFont="1" applyFill="1" applyBorder="1" applyAlignment="1">
      <alignment horizontal="center" vertical="center"/>
    </xf>
    <xf numFmtId="0" fontId="2" fillId="32" borderId="52" xfId="0" applyFont="1" applyFill="1" applyBorder="1" applyAlignment="1">
      <alignment horizontal="center" vertical="center"/>
    </xf>
    <xf numFmtId="0" fontId="2" fillId="0" borderId="19"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0"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pplyProtection="1">
      <alignment horizontal="center" vertical="center"/>
      <protection locked="0"/>
    </xf>
    <xf numFmtId="0" fontId="2" fillId="0" borderId="7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39" xfId="0" applyFont="1" applyBorder="1" applyAlignment="1">
      <alignment horizontal="center"/>
    </xf>
    <xf numFmtId="0" fontId="2" fillId="0" borderId="39" xfId="0" applyFont="1" applyBorder="1" applyAlignment="1">
      <alignment vertical="center"/>
    </xf>
    <xf numFmtId="0" fontId="2" fillId="0" borderId="57" xfId="0" applyFont="1" applyBorder="1" applyAlignment="1">
      <alignment vertical="center"/>
    </xf>
    <xf numFmtId="0" fontId="2" fillId="32" borderId="22" xfId="0" applyFont="1" applyFill="1" applyBorder="1" applyAlignment="1">
      <alignment horizontal="center" vertical="center"/>
    </xf>
    <xf numFmtId="0" fontId="2" fillId="0" borderId="72" xfId="0" applyFont="1" applyBorder="1" applyAlignment="1">
      <alignment horizontal="center" vertical="center"/>
    </xf>
    <xf numFmtId="0" fontId="2" fillId="0" borderId="70" xfId="0" applyFont="1" applyBorder="1" applyAlignment="1">
      <alignment horizontal="center" vertical="center"/>
    </xf>
    <xf numFmtId="0" fontId="0" fillId="0" borderId="73" xfId="0" applyBorder="1" applyAlignment="1">
      <alignment horizontal="center"/>
    </xf>
    <xf numFmtId="0" fontId="2" fillId="0" borderId="74"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7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78" xfId="0" applyFont="1" applyFill="1" applyBorder="1" applyAlignment="1" applyProtection="1">
      <alignment horizontal="center" vertical="center" wrapText="1"/>
      <protection locked="0"/>
    </xf>
    <xf numFmtId="0" fontId="2" fillId="32" borderId="79" xfId="0" applyFont="1" applyFill="1" applyBorder="1" applyAlignment="1">
      <alignment horizontal="center" vertical="center"/>
    </xf>
    <xf numFmtId="0" fontId="2" fillId="32" borderId="80" xfId="0" applyFont="1" applyFill="1" applyBorder="1" applyAlignment="1">
      <alignment horizontal="center" vertical="center"/>
    </xf>
    <xf numFmtId="0" fontId="6" fillId="0" borderId="74" xfId="0" applyFont="1" applyBorder="1" applyAlignment="1">
      <alignment vertical="center" wrapText="1" shrinkToFit="1"/>
    </xf>
    <xf numFmtId="0" fontId="6" fillId="0" borderId="75" xfId="0" applyFont="1" applyBorder="1" applyAlignment="1">
      <alignment vertical="center" wrapText="1" shrinkToFit="1"/>
    </xf>
    <xf numFmtId="0" fontId="6" fillId="0" borderId="76" xfId="0" applyFont="1" applyBorder="1" applyAlignment="1">
      <alignment vertical="center" wrapText="1" shrinkToFit="1"/>
    </xf>
    <xf numFmtId="0" fontId="6" fillId="0" borderId="77" xfId="0" applyFont="1" applyBorder="1" applyAlignment="1">
      <alignment vertical="center" wrapText="1" shrinkToFit="1"/>
    </xf>
    <xf numFmtId="0" fontId="6" fillId="0" borderId="42" xfId="0" applyFont="1" applyBorder="1" applyAlignment="1">
      <alignment vertical="center" wrapText="1" shrinkToFit="1"/>
    </xf>
    <xf numFmtId="0" fontId="6" fillId="0" borderId="78" xfId="0" applyFont="1" applyBorder="1" applyAlignment="1">
      <alignment vertical="center" wrapText="1" shrinkToFit="1"/>
    </xf>
    <xf numFmtId="0" fontId="0" fillId="0" borderId="81" xfId="0" applyBorder="1" applyAlignment="1">
      <alignment horizontal="center" vertical="center" wrapText="1"/>
    </xf>
    <xf numFmtId="0" fontId="0" fillId="0" borderId="24" xfId="0" applyBorder="1" applyAlignment="1">
      <alignment horizontal="center" vertical="center" wrapText="1"/>
    </xf>
    <xf numFmtId="0" fontId="2" fillId="32" borderId="82" xfId="0" applyFont="1" applyFill="1" applyBorder="1" applyAlignment="1">
      <alignment horizontal="center" vertical="center"/>
    </xf>
    <xf numFmtId="0" fontId="2" fillId="32" borderId="78" xfId="0" applyFont="1" applyFill="1" applyBorder="1" applyAlignment="1">
      <alignment horizontal="center" vertical="center"/>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0" fillId="0" borderId="0" xfId="0" applyAlignment="1">
      <alignment horizontal="center" vertical="center"/>
    </xf>
    <xf numFmtId="0" fontId="0" fillId="32" borderId="21" xfId="0" applyFill="1" applyBorder="1" applyAlignment="1" applyProtection="1">
      <alignment/>
      <protection locked="0"/>
    </xf>
    <xf numFmtId="0" fontId="0" fillId="32" borderId="23" xfId="0" applyFill="1" applyBorder="1" applyAlignment="1" applyProtection="1">
      <alignment/>
      <protection locked="0"/>
    </xf>
    <xf numFmtId="0" fontId="0" fillId="0" borderId="11" xfId="0" applyBorder="1" applyAlignment="1">
      <alignment/>
    </xf>
    <xf numFmtId="0" fontId="0" fillId="0" borderId="60" xfId="0" applyFont="1" applyBorder="1" applyAlignment="1">
      <alignment horizontal="center" vertical="center"/>
    </xf>
    <xf numFmtId="0" fontId="49" fillId="0" borderId="0" xfId="0" applyFont="1" applyAlignment="1">
      <alignment/>
    </xf>
    <xf numFmtId="0" fontId="50"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39</xdr:row>
      <xdr:rowOff>0</xdr:rowOff>
    </xdr:from>
    <xdr:to>
      <xdr:col>2</xdr:col>
      <xdr:colOff>476250</xdr:colOff>
      <xdr:row>39</xdr:row>
      <xdr:rowOff>0</xdr:rowOff>
    </xdr:to>
    <xdr:sp>
      <xdr:nvSpPr>
        <xdr:cNvPr id="1" name="Line 1"/>
        <xdr:cNvSpPr>
          <a:spLocks/>
        </xdr:cNvSpPr>
      </xdr:nvSpPr>
      <xdr:spPr>
        <a:xfrm>
          <a:off x="1647825" y="1225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514350</xdr:colOff>
      <xdr:row>39</xdr:row>
      <xdr:rowOff>0</xdr:rowOff>
    </xdr:from>
    <xdr:to>
      <xdr:col>2</xdr:col>
      <xdr:colOff>514350</xdr:colOff>
      <xdr:row>39</xdr:row>
      <xdr:rowOff>0</xdr:rowOff>
    </xdr:to>
    <xdr:sp>
      <xdr:nvSpPr>
        <xdr:cNvPr id="2" name="Line 2"/>
        <xdr:cNvSpPr>
          <a:spLocks/>
        </xdr:cNvSpPr>
      </xdr:nvSpPr>
      <xdr:spPr>
        <a:xfrm>
          <a:off x="1685925" y="1225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0</xdr:rowOff>
    </xdr:from>
    <xdr:to>
      <xdr:col>5</xdr:col>
      <xdr:colOff>0</xdr:colOff>
      <xdr:row>45</xdr:row>
      <xdr:rowOff>0</xdr:rowOff>
    </xdr:to>
    <xdr:sp>
      <xdr:nvSpPr>
        <xdr:cNvPr id="3" name="Line 4"/>
        <xdr:cNvSpPr>
          <a:spLocks/>
        </xdr:cNvSpPr>
      </xdr:nvSpPr>
      <xdr:spPr>
        <a:xfrm>
          <a:off x="4476750" y="1414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39</xdr:row>
      <xdr:rowOff>0</xdr:rowOff>
    </xdr:from>
    <xdr:to>
      <xdr:col>9</xdr:col>
      <xdr:colOff>142875</xdr:colOff>
      <xdr:row>39</xdr:row>
      <xdr:rowOff>0</xdr:rowOff>
    </xdr:to>
    <xdr:sp>
      <xdr:nvSpPr>
        <xdr:cNvPr id="4" name="Line 6"/>
        <xdr:cNvSpPr>
          <a:spLocks/>
        </xdr:cNvSpPr>
      </xdr:nvSpPr>
      <xdr:spPr>
        <a:xfrm>
          <a:off x="6877050" y="1225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0</xdr:rowOff>
    </xdr:from>
    <xdr:to>
      <xdr:col>3</xdr:col>
      <xdr:colOff>0</xdr:colOff>
      <xdr:row>39</xdr:row>
      <xdr:rowOff>0</xdr:rowOff>
    </xdr:to>
    <xdr:sp>
      <xdr:nvSpPr>
        <xdr:cNvPr id="5" name="Line 8"/>
        <xdr:cNvSpPr>
          <a:spLocks/>
        </xdr:cNvSpPr>
      </xdr:nvSpPr>
      <xdr:spPr>
        <a:xfrm flipV="1">
          <a:off x="1752600" y="1225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39</xdr:row>
      <xdr:rowOff>0</xdr:rowOff>
    </xdr:from>
    <xdr:to>
      <xdr:col>7</xdr:col>
      <xdr:colOff>0</xdr:colOff>
      <xdr:row>39</xdr:row>
      <xdr:rowOff>0</xdr:rowOff>
    </xdr:to>
    <xdr:sp>
      <xdr:nvSpPr>
        <xdr:cNvPr id="6" name="Line 9"/>
        <xdr:cNvSpPr>
          <a:spLocks/>
        </xdr:cNvSpPr>
      </xdr:nvSpPr>
      <xdr:spPr>
        <a:xfrm flipV="1">
          <a:off x="5953125" y="1225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0</xdr:rowOff>
    </xdr:from>
    <xdr:to>
      <xdr:col>12</xdr:col>
      <xdr:colOff>0</xdr:colOff>
      <xdr:row>40</xdr:row>
      <xdr:rowOff>19050</xdr:rowOff>
    </xdr:to>
    <xdr:sp>
      <xdr:nvSpPr>
        <xdr:cNvPr id="7" name="Line 11"/>
        <xdr:cNvSpPr>
          <a:spLocks/>
        </xdr:cNvSpPr>
      </xdr:nvSpPr>
      <xdr:spPr>
        <a:xfrm>
          <a:off x="9467850" y="125730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0</xdr:rowOff>
    </xdr:from>
    <xdr:to>
      <xdr:col>5</xdr:col>
      <xdr:colOff>0</xdr:colOff>
      <xdr:row>45</xdr:row>
      <xdr:rowOff>0</xdr:rowOff>
    </xdr:to>
    <xdr:sp>
      <xdr:nvSpPr>
        <xdr:cNvPr id="8" name="Line 12"/>
        <xdr:cNvSpPr>
          <a:spLocks/>
        </xdr:cNvSpPr>
      </xdr:nvSpPr>
      <xdr:spPr>
        <a:xfrm>
          <a:off x="4476750" y="1414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38</xdr:row>
      <xdr:rowOff>0</xdr:rowOff>
    </xdr:from>
    <xdr:to>
      <xdr:col>5</xdr:col>
      <xdr:colOff>476250</xdr:colOff>
      <xdr:row>38</xdr:row>
      <xdr:rowOff>0</xdr:rowOff>
    </xdr:to>
    <xdr:sp>
      <xdr:nvSpPr>
        <xdr:cNvPr id="1" name="Line 1"/>
        <xdr:cNvSpPr>
          <a:spLocks/>
        </xdr:cNvSpPr>
      </xdr:nvSpPr>
      <xdr:spPr>
        <a:xfrm>
          <a:off x="3181350" y="900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514350</xdr:colOff>
      <xdr:row>38</xdr:row>
      <xdr:rowOff>0</xdr:rowOff>
    </xdr:from>
    <xdr:to>
      <xdr:col>5</xdr:col>
      <xdr:colOff>514350</xdr:colOff>
      <xdr:row>38</xdr:row>
      <xdr:rowOff>0</xdr:rowOff>
    </xdr:to>
    <xdr:sp>
      <xdr:nvSpPr>
        <xdr:cNvPr id="2" name="Line 2"/>
        <xdr:cNvSpPr>
          <a:spLocks/>
        </xdr:cNvSpPr>
      </xdr:nvSpPr>
      <xdr:spPr>
        <a:xfrm>
          <a:off x="3219450" y="900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43</xdr:row>
      <xdr:rowOff>0</xdr:rowOff>
    </xdr:from>
    <xdr:to>
      <xdr:col>7</xdr:col>
      <xdr:colOff>0</xdr:colOff>
      <xdr:row>43</xdr:row>
      <xdr:rowOff>0</xdr:rowOff>
    </xdr:to>
    <xdr:sp>
      <xdr:nvSpPr>
        <xdr:cNvPr id="3" name="Line 4"/>
        <xdr:cNvSpPr>
          <a:spLocks/>
        </xdr:cNvSpPr>
      </xdr:nvSpPr>
      <xdr:spPr>
        <a:xfrm>
          <a:off x="4248150"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38</xdr:row>
      <xdr:rowOff>0</xdr:rowOff>
    </xdr:from>
    <xdr:to>
      <xdr:col>6</xdr:col>
      <xdr:colOff>0</xdr:colOff>
      <xdr:row>38</xdr:row>
      <xdr:rowOff>0</xdr:rowOff>
    </xdr:to>
    <xdr:sp>
      <xdr:nvSpPr>
        <xdr:cNvPr id="4" name="Line 8"/>
        <xdr:cNvSpPr>
          <a:spLocks/>
        </xdr:cNvSpPr>
      </xdr:nvSpPr>
      <xdr:spPr>
        <a:xfrm flipV="1">
          <a:off x="3286125" y="900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38</xdr:row>
      <xdr:rowOff>0</xdr:rowOff>
    </xdr:from>
    <xdr:to>
      <xdr:col>8</xdr:col>
      <xdr:colOff>0</xdr:colOff>
      <xdr:row>38</xdr:row>
      <xdr:rowOff>0</xdr:rowOff>
    </xdr:to>
    <xdr:sp>
      <xdr:nvSpPr>
        <xdr:cNvPr id="5" name="Line 9"/>
        <xdr:cNvSpPr>
          <a:spLocks/>
        </xdr:cNvSpPr>
      </xdr:nvSpPr>
      <xdr:spPr>
        <a:xfrm flipV="1">
          <a:off x="5562600" y="900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13</xdr:col>
      <xdr:colOff>0</xdr:colOff>
      <xdr:row>38</xdr:row>
      <xdr:rowOff>19050</xdr:rowOff>
    </xdr:to>
    <xdr:sp>
      <xdr:nvSpPr>
        <xdr:cNvPr id="6" name="Line 11"/>
        <xdr:cNvSpPr>
          <a:spLocks/>
        </xdr:cNvSpPr>
      </xdr:nvSpPr>
      <xdr:spPr>
        <a:xfrm>
          <a:off x="7991475" y="90011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43</xdr:row>
      <xdr:rowOff>0</xdr:rowOff>
    </xdr:from>
    <xdr:to>
      <xdr:col>7</xdr:col>
      <xdr:colOff>0</xdr:colOff>
      <xdr:row>43</xdr:row>
      <xdr:rowOff>0</xdr:rowOff>
    </xdr:to>
    <xdr:sp>
      <xdr:nvSpPr>
        <xdr:cNvPr id="7" name="Line 12"/>
        <xdr:cNvSpPr>
          <a:spLocks/>
        </xdr:cNvSpPr>
      </xdr:nvSpPr>
      <xdr:spPr>
        <a:xfrm>
          <a:off x="4248150"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7"/>
  <sheetViews>
    <sheetView tabSelected="1" view="pageBreakPreview" zoomScaleSheetLayoutView="100" zoomScalePageLayoutView="0" workbookViewId="0" topLeftCell="A1">
      <selection activeCell="B17" sqref="B17"/>
    </sheetView>
  </sheetViews>
  <sheetFormatPr defaultColWidth="9.00390625" defaultRowHeight="13.5"/>
  <cols>
    <col min="1" max="1" width="4.625" style="0" customWidth="1"/>
    <col min="2" max="2" width="115.125" style="0" bestFit="1" customWidth="1"/>
  </cols>
  <sheetData>
    <row r="1" ht="13.5">
      <c r="B1" s="43"/>
    </row>
    <row r="2" spans="1:2" ht="13.5">
      <c r="A2" s="44" t="s">
        <v>38</v>
      </c>
      <c r="B2" t="s">
        <v>44</v>
      </c>
    </row>
    <row r="3" spans="1:2" ht="13.5">
      <c r="A3" s="44"/>
      <c r="B3" t="s">
        <v>45</v>
      </c>
    </row>
    <row r="4" ht="13.5">
      <c r="B4" t="s">
        <v>46</v>
      </c>
    </row>
    <row r="6" spans="1:2" ht="13.5">
      <c r="A6" s="44" t="s">
        <v>38</v>
      </c>
      <c r="B6" t="s">
        <v>51</v>
      </c>
    </row>
    <row r="7" ht="13.5">
      <c r="B7" t="s">
        <v>47</v>
      </c>
    </row>
    <row r="8" ht="13.5">
      <c r="B8" t="s">
        <v>48</v>
      </c>
    </row>
    <row r="9" ht="13.5">
      <c r="B9" t="s">
        <v>49</v>
      </c>
    </row>
    <row r="10" ht="13.5">
      <c r="B10" t="s">
        <v>50</v>
      </c>
    </row>
    <row r="12" spans="1:2" ht="13.5">
      <c r="A12" s="166" t="s">
        <v>57</v>
      </c>
      <c r="B12" s="47" t="s">
        <v>58</v>
      </c>
    </row>
    <row r="13" ht="13.5">
      <c r="B13" s="47" t="s">
        <v>59</v>
      </c>
    </row>
    <row r="14" ht="13.5">
      <c r="B14" s="47" t="s">
        <v>60</v>
      </c>
    </row>
    <row r="15" ht="13.5">
      <c r="B15" s="47" t="s">
        <v>61</v>
      </c>
    </row>
    <row r="17" spans="1:2" ht="13.5">
      <c r="A17" s="44" t="s">
        <v>39</v>
      </c>
      <c r="B17" t="s">
        <v>65</v>
      </c>
    </row>
    <row r="18" ht="13.5">
      <c r="A18" s="44"/>
    </row>
    <row r="19" spans="1:2" ht="13.5">
      <c r="A19" s="44" t="s">
        <v>39</v>
      </c>
      <c r="B19" t="s">
        <v>40</v>
      </c>
    </row>
    <row r="20" ht="13.5">
      <c r="A20" s="44"/>
    </row>
    <row r="21" spans="1:2" ht="27">
      <c r="A21" s="45" t="s">
        <v>39</v>
      </c>
      <c r="B21" s="42" t="s">
        <v>37</v>
      </c>
    </row>
    <row r="23" spans="1:2" ht="13.5">
      <c r="A23" s="44" t="s">
        <v>39</v>
      </c>
      <c r="B23" t="s">
        <v>63</v>
      </c>
    </row>
    <row r="25" spans="1:2" ht="13.5">
      <c r="A25" s="44" t="s">
        <v>39</v>
      </c>
      <c r="B25" t="s">
        <v>64</v>
      </c>
    </row>
    <row r="27" ht="13.5">
      <c r="B27" s="165" t="s">
        <v>62</v>
      </c>
    </row>
  </sheetData>
  <sheetProtection/>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N67"/>
  <sheetViews>
    <sheetView zoomScaleSheetLayoutView="85" zoomScalePageLayoutView="0" workbookViewId="0" topLeftCell="A1">
      <selection activeCell="F7" sqref="F7"/>
    </sheetView>
  </sheetViews>
  <sheetFormatPr defaultColWidth="9.00390625" defaultRowHeight="13.5"/>
  <cols>
    <col min="1" max="1" width="8.125" style="0" customWidth="1"/>
    <col min="2" max="2" width="7.25390625" style="0" customWidth="1"/>
    <col min="3" max="3" width="7.625" style="0" customWidth="1"/>
    <col min="4" max="4" width="8.625" style="0" customWidth="1"/>
    <col min="5" max="5" width="27.125" style="0" bestFit="1" customWidth="1"/>
    <col min="6" max="6" width="14.625" style="0" bestFit="1" customWidth="1"/>
    <col min="7" max="7" width="4.75390625" style="0" bestFit="1" customWidth="1"/>
    <col min="8" max="8" width="5.50390625" style="0" bestFit="1" customWidth="1"/>
    <col min="9" max="9" width="4.75390625" style="0" bestFit="1" customWidth="1"/>
    <col min="10" max="10" width="17.875" style="0" bestFit="1" customWidth="1"/>
  </cols>
  <sheetData>
    <row r="1" spans="1:11" ht="24.75" customHeight="1" thickBot="1">
      <c r="A1" s="97" t="s">
        <v>54</v>
      </c>
      <c r="B1" s="97"/>
      <c r="C1" s="97"/>
      <c r="D1" s="97"/>
      <c r="E1" s="97"/>
      <c r="F1" s="97"/>
      <c r="G1" s="97"/>
      <c r="H1" s="97"/>
      <c r="I1" s="97"/>
      <c r="J1" s="97"/>
      <c r="K1" s="1"/>
    </row>
    <row r="2" spans="1:11" s="20" customFormat="1" ht="24.75" customHeight="1">
      <c r="A2" s="62" t="s">
        <v>19</v>
      </c>
      <c r="B2" s="63"/>
      <c r="C2" s="63"/>
      <c r="D2" s="63"/>
      <c r="E2" s="63"/>
      <c r="F2" s="63"/>
      <c r="G2" s="63"/>
      <c r="H2" s="63"/>
      <c r="I2" s="63"/>
      <c r="J2" s="64"/>
      <c r="K2" s="19"/>
    </row>
    <row r="3" spans="1:11" s="20" customFormat="1" ht="24.75" customHeight="1">
      <c r="A3" s="65" t="s">
        <v>20</v>
      </c>
      <c r="B3" s="66"/>
      <c r="C3" s="67" t="s">
        <v>16</v>
      </c>
      <c r="D3" s="67"/>
      <c r="E3" s="67"/>
      <c r="F3" s="67"/>
      <c r="G3" s="67"/>
      <c r="H3" s="67"/>
      <c r="I3" s="67"/>
      <c r="J3" s="68"/>
      <c r="K3" s="19"/>
    </row>
    <row r="4" spans="1:11" s="20" customFormat="1" ht="24.75" customHeight="1">
      <c r="A4" s="65" t="s">
        <v>18</v>
      </c>
      <c r="B4" s="66"/>
      <c r="C4" s="66"/>
      <c r="D4" s="66"/>
      <c r="E4" s="66"/>
      <c r="F4" s="66" t="s">
        <v>17</v>
      </c>
      <c r="G4" s="66"/>
      <c r="H4" s="66"/>
      <c r="I4" s="66"/>
      <c r="J4" s="69"/>
      <c r="K4" s="19"/>
    </row>
    <row r="5" spans="1:11" s="20" customFormat="1" ht="24.75" customHeight="1" thickBot="1">
      <c r="A5" s="98" t="s">
        <v>25</v>
      </c>
      <c r="B5" s="99"/>
      <c r="C5" s="99"/>
      <c r="D5" s="99"/>
      <c r="E5" s="99"/>
      <c r="F5" s="99" t="s">
        <v>26</v>
      </c>
      <c r="G5" s="99"/>
      <c r="H5" s="99"/>
      <c r="I5" s="99"/>
      <c r="J5" s="100"/>
      <c r="K5" s="19"/>
    </row>
    <row r="6" spans="1:11" ht="24.75" customHeight="1" thickBot="1">
      <c r="A6" s="56"/>
      <c r="B6" s="56"/>
      <c r="C6" s="56"/>
      <c r="D6" s="56"/>
      <c r="E6" s="56"/>
      <c r="F6" s="56"/>
      <c r="G6" s="56"/>
      <c r="H6" s="56"/>
      <c r="I6" s="56"/>
      <c r="J6" s="56"/>
      <c r="K6" s="1"/>
    </row>
    <row r="7" spans="1:11" ht="24.75" customHeight="1">
      <c r="A7" s="24" t="s">
        <v>52</v>
      </c>
      <c r="B7" s="25" t="s">
        <v>9</v>
      </c>
      <c r="C7" s="90" t="s">
        <v>5</v>
      </c>
      <c r="D7" s="91"/>
      <c r="E7" s="39" t="s">
        <v>33</v>
      </c>
      <c r="F7" s="33" t="s">
        <v>8</v>
      </c>
      <c r="G7" s="33" t="s">
        <v>1</v>
      </c>
      <c r="H7" s="25" t="s">
        <v>2</v>
      </c>
      <c r="I7" s="25" t="s">
        <v>3</v>
      </c>
      <c r="J7" s="23" t="s">
        <v>53</v>
      </c>
      <c r="K7" s="1"/>
    </row>
    <row r="8" spans="1:11" ht="24.75" customHeight="1">
      <c r="A8" s="3">
        <v>1</v>
      </c>
      <c r="B8" s="4"/>
      <c r="C8" s="82"/>
      <c r="D8" s="83"/>
      <c r="E8" s="4"/>
      <c r="F8" s="26"/>
      <c r="G8" s="15"/>
      <c r="H8" s="4"/>
      <c r="I8" s="4"/>
      <c r="J8" s="16"/>
      <c r="K8" s="1"/>
    </row>
    <row r="9" spans="1:11" ht="24.75" customHeight="1">
      <c r="A9" s="3">
        <v>2</v>
      </c>
      <c r="B9" s="4"/>
      <c r="C9" s="82"/>
      <c r="D9" s="83"/>
      <c r="E9" s="4"/>
      <c r="F9" s="26"/>
      <c r="G9" s="15"/>
      <c r="H9" s="4"/>
      <c r="I9" s="4"/>
      <c r="J9" s="16"/>
      <c r="K9" s="1"/>
    </row>
    <row r="10" spans="1:11" ht="24.75" customHeight="1">
      <c r="A10" s="3">
        <v>3</v>
      </c>
      <c r="B10" s="4"/>
      <c r="C10" s="82"/>
      <c r="D10" s="83"/>
      <c r="E10" s="4"/>
      <c r="F10" s="26"/>
      <c r="G10" s="15"/>
      <c r="H10" s="4"/>
      <c r="I10" s="4"/>
      <c r="J10" s="16"/>
      <c r="K10" s="1"/>
    </row>
    <row r="11" spans="1:14" ht="24.75" customHeight="1">
      <c r="A11" s="3">
        <v>4</v>
      </c>
      <c r="B11" s="4"/>
      <c r="C11" s="82"/>
      <c r="D11" s="83"/>
      <c r="E11" s="4"/>
      <c r="F11" s="26"/>
      <c r="G11" s="15"/>
      <c r="H11" s="4"/>
      <c r="I11" s="4"/>
      <c r="J11" s="16"/>
      <c r="K11" s="1"/>
      <c r="N11" s="2"/>
    </row>
    <row r="12" spans="1:11" ht="24.75" customHeight="1">
      <c r="A12" s="3">
        <v>5</v>
      </c>
      <c r="B12" s="4"/>
      <c r="C12" s="82"/>
      <c r="D12" s="83"/>
      <c r="E12" s="4"/>
      <c r="F12" s="26"/>
      <c r="G12" s="17"/>
      <c r="H12" s="4"/>
      <c r="I12" s="4"/>
      <c r="J12" s="16"/>
      <c r="K12" s="1"/>
    </row>
    <row r="13" spans="1:11" ht="24.75" customHeight="1">
      <c r="A13" s="3">
        <v>6</v>
      </c>
      <c r="B13" s="4"/>
      <c r="C13" s="82"/>
      <c r="D13" s="83"/>
      <c r="E13" s="4"/>
      <c r="F13" s="26"/>
      <c r="G13" s="15"/>
      <c r="H13" s="4"/>
      <c r="I13" s="4"/>
      <c r="J13" s="16"/>
      <c r="K13" s="1"/>
    </row>
    <row r="14" spans="1:11" ht="24.75" customHeight="1">
      <c r="A14" s="3">
        <v>7</v>
      </c>
      <c r="B14" s="4"/>
      <c r="C14" s="82"/>
      <c r="D14" s="83"/>
      <c r="E14" s="4"/>
      <c r="F14" s="26"/>
      <c r="G14" s="15"/>
      <c r="H14" s="4"/>
      <c r="I14" s="4"/>
      <c r="J14" s="16"/>
      <c r="K14" s="1"/>
    </row>
    <row r="15" spans="1:11" ht="24.75" customHeight="1">
      <c r="A15" s="3">
        <v>8</v>
      </c>
      <c r="B15" s="4"/>
      <c r="C15" s="82"/>
      <c r="D15" s="83"/>
      <c r="E15" s="4"/>
      <c r="F15" s="26"/>
      <c r="G15" s="15"/>
      <c r="H15" s="4"/>
      <c r="I15" s="4"/>
      <c r="J15" s="16"/>
      <c r="K15" s="1"/>
    </row>
    <row r="16" spans="1:11" ht="24.75" customHeight="1">
      <c r="A16" s="3">
        <v>9</v>
      </c>
      <c r="B16" s="4"/>
      <c r="C16" s="82"/>
      <c r="D16" s="83"/>
      <c r="E16" s="4"/>
      <c r="F16" s="26"/>
      <c r="G16" s="15"/>
      <c r="H16" s="4"/>
      <c r="I16" s="4"/>
      <c r="J16" s="16"/>
      <c r="K16" s="1"/>
    </row>
    <row r="17" spans="1:11" ht="24.75" customHeight="1">
      <c r="A17" s="3">
        <v>10</v>
      </c>
      <c r="B17" s="4"/>
      <c r="C17" s="82"/>
      <c r="D17" s="83"/>
      <c r="E17" s="4"/>
      <c r="F17" s="26"/>
      <c r="G17" s="15"/>
      <c r="H17" s="4"/>
      <c r="I17" s="4"/>
      <c r="J17" s="16"/>
      <c r="K17" s="1"/>
    </row>
    <row r="18" spans="1:11" ht="24.75" customHeight="1">
      <c r="A18" s="3">
        <v>11</v>
      </c>
      <c r="B18" s="4"/>
      <c r="C18" s="82"/>
      <c r="D18" s="83"/>
      <c r="E18" s="4"/>
      <c r="F18" s="26"/>
      <c r="G18" s="15"/>
      <c r="H18" s="4"/>
      <c r="I18" s="4"/>
      <c r="J18" s="16"/>
      <c r="K18" s="1"/>
    </row>
    <row r="19" spans="1:11" ht="24.75" customHeight="1">
      <c r="A19" s="3">
        <v>12</v>
      </c>
      <c r="B19" s="4"/>
      <c r="C19" s="82"/>
      <c r="D19" s="83"/>
      <c r="E19" s="4"/>
      <c r="F19" s="26"/>
      <c r="G19" s="15"/>
      <c r="H19" s="4"/>
      <c r="I19" s="4"/>
      <c r="J19" s="16"/>
      <c r="K19" s="1"/>
    </row>
    <row r="20" spans="1:11" ht="24.75" customHeight="1">
      <c r="A20" s="3">
        <v>13</v>
      </c>
      <c r="B20" s="4"/>
      <c r="C20" s="82"/>
      <c r="D20" s="83"/>
      <c r="E20" s="4"/>
      <c r="F20" s="26"/>
      <c r="G20" s="15"/>
      <c r="H20" s="4"/>
      <c r="I20" s="4"/>
      <c r="J20" s="16"/>
      <c r="K20" s="1"/>
    </row>
    <row r="21" spans="1:11" ht="24.75" customHeight="1">
      <c r="A21" s="3">
        <v>14</v>
      </c>
      <c r="B21" s="4"/>
      <c r="C21" s="82"/>
      <c r="D21" s="83"/>
      <c r="E21" s="4"/>
      <c r="F21" s="26"/>
      <c r="G21" s="15"/>
      <c r="H21" s="4"/>
      <c r="I21" s="4"/>
      <c r="J21" s="16"/>
      <c r="K21" s="1"/>
    </row>
    <row r="22" spans="1:11" ht="24.75" customHeight="1">
      <c r="A22" s="3">
        <v>15</v>
      </c>
      <c r="B22" s="4"/>
      <c r="C22" s="82"/>
      <c r="D22" s="83"/>
      <c r="E22" s="4"/>
      <c r="F22" s="26"/>
      <c r="G22" s="15"/>
      <c r="H22" s="4"/>
      <c r="I22" s="4"/>
      <c r="J22" s="16"/>
      <c r="K22" s="1"/>
    </row>
    <row r="23" spans="1:11" ht="24.75" customHeight="1">
      <c r="A23" s="3">
        <v>16</v>
      </c>
      <c r="B23" s="4"/>
      <c r="C23" s="82"/>
      <c r="D23" s="83"/>
      <c r="E23" s="4"/>
      <c r="F23" s="26"/>
      <c r="G23" s="15"/>
      <c r="H23" s="4"/>
      <c r="I23" s="4"/>
      <c r="J23" s="16"/>
      <c r="K23" s="1"/>
    </row>
    <row r="24" spans="1:11" ht="24.75" customHeight="1">
      <c r="A24" s="3">
        <v>17</v>
      </c>
      <c r="B24" s="4"/>
      <c r="C24" s="82"/>
      <c r="D24" s="83"/>
      <c r="E24" s="4"/>
      <c r="F24" s="26"/>
      <c r="G24" s="15"/>
      <c r="H24" s="4"/>
      <c r="I24" s="4"/>
      <c r="J24" s="16"/>
      <c r="K24" s="1"/>
    </row>
    <row r="25" spans="1:11" ht="24.75" customHeight="1">
      <c r="A25" s="3">
        <v>18</v>
      </c>
      <c r="B25" s="4"/>
      <c r="C25" s="82"/>
      <c r="D25" s="83"/>
      <c r="E25" s="4"/>
      <c r="F25" s="26"/>
      <c r="G25" s="15"/>
      <c r="H25" s="4"/>
      <c r="I25" s="4"/>
      <c r="J25" s="16"/>
      <c r="K25" s="1"/>
    </row>
    <row r="26" spans="1:11" ht="24.75" customHeight="1">
      <c r="A26" s="3">
        <v>19</v>
      </c>
      <c r="B26" s="4"/>
      <c r="C26" s="82"/>
      <c r="D26" s="83"/>
      <c r="E26" s="4"/>
      <c r="F26" s="26"/>
      <c r="G26" s="15"/>
      <c r="H26" s="4"/>
      <c r="I26" s="4"/>
      <c r="J26" s="16"/>
      <c r="K26" s="1"/>
    </row>
    <row r="27" spans="1:11" ht="24.75" customHeight="1">
      <c r="A27" s="3">
        <v>20</v>
      </c>
      <c r="B27" s="4"/>
      <c r="C27" s="82"/>
      <c r="D27" s="83"/>
      <c r="E27" s="4"/>
      <c r="F27" s="26"/>
      <c r="G27" s="15"/>
      <c r="H27" s="4"/>
      <c r="I27" s="4"/>
      <c r="J27" s="16"/>
      <c r="K27" s="1"/>
    </row>
    <row r="28" spans="1:11" ht="24.75" customHeight="1">
      <c r="A28" s="3">
        <v>21</v>
      </c>
      <c r="B28" s="4"/>
      <c r="C28" s="82"/>
      <c r="D28" s="83"/>
      <c r="E28" s="4"/>
      <c r="F28" s="26"/>
      <c r="G28" s="15"/>
      <c r="H28" s="4"/>
      <c r="I28" s="4"/>
      <c r="J28" s="16"/>
      <c r="K28" s="8"/>
    </row>
    <row r="29" spans="1:11" ht="24.75" customHeight="1">
      <c r="A29" s="3">
        <v>22</v>
      </c>
      <c r="B29" s="4"/>
      <c r="C29" s="82"/>
      <c r="D29" s="83"/>
      <c r="E29" s="4"/>
      <c r="F29" s="26"/>
      <c r="G29" s="15"/>
      <c r="H29" s="4"/>
      <c r="I29" s="4"/>
      <c r="J29" s="16"/>
      <c r="K29" s="1"/>
    </row>
    <row r="30" spans="1:11" ht="24.75" customHeight="1">
      <c r="A30" s="3">
        <v>23</v>
      </c>
      <c r="B30" s="4"/>
      <c r="C30" s="82"/>
      <c r="D30" s="83"/>
      <c r="E30" s="4"/>
      <c r="F30" s="26"/>
      <c r="G30" s="15"/>
      <c r="H30" s="4"/>
      <c r="I30" s="4"/>
      <c r="J30" s="16"/>
      <c r="K30" s="1"/>
    </row>
    <row r="31" spans="1:11" ht="24.75" customHeight="1">
      <c r="A31" s="3">
        <v>24</v>
      </c>
      <c r="B31" s="4"/>
      <c r="C31" s="82"/>
      <c r="D31" s="83"/>
      <c r="E31" s="4"/>
      <c r="F31" s="26"/>
      <c r="G31" s="15"/>
      <c r="H31" s="4"/>
      <c r="I31" s="4"/>
      <c r="J31" s="16"/>
      <c r="K31" s="1"/>
    </row>
    <row r="32" spans="1:11" ht="24.75" customHeight="1">
      <c r="A32" s="155">
        <v>25</v>
      </c>
      <c r="B32" s="156"/>
      <c r="C32" s="82"/>
      <c r="D32" s="83"/>
      <c r="E32" s="156"/>
      <c r="F32" s="158"/>
      <c r="G32" s="157"/>
      <c r="H32" s="156"/>
      <c r="I32" s="156"/>
      <c r="J32" s="159"/>
      <c r="K32" s="1"/>
    </row>
    <row r="33" spans="1:11" ht="24.75" customHeight="1">
      <c r="A33" s="155">
        <v>26</v>
      </c>
      <c r="B33" s="156"/>
      <c r="C33" s="82"/>
      <c r="D33" s="83"/>
      <c r="E33" s="156"/>
      <c r="F33" s="158"/>
      <c r="G33" s="157"/>
      <c r="H33" s="156"/>
      <c r="I33" s="156"/>
      <c r="J33" s="159"/>
      <c r="K33" s="1"/>
    </row>
    <row r="34" spans="1:11" ht="24.75" customHeight="1">
      <c r="A34" s="155">
        <v>27</v>
      </c>
      <c r="B34" s="156"/>
      <c r="C34" s="82"/>
      <c r="D34" s="83"/>
      <c r="E34" s="156"/>
      <c r="F34" s="158"/>
      <c r="G34" s="157"/>
      <c r="H34" s="156"/>
      <c r="I34" s="156"/>
      <c r="J34" s="159"/>
      <c r="K34" s="1"/>
    </row>
    <row r="35" spans="1:11" ht="24.75" customHeight="1">
      <c r="A35" s="155">
        <v>28</v>
      </c>
      <c r="B35" s="156"/>
      <c r="C35" s="82"/>
      <c r="D35" s="83"/>
      <c r="E35" s="156"/>
      <c r="F35" s="158"/>
      <c r="G35" s="157"/>
      <c r="H35" s="156"/>
      <c r="I35" s="156"/>
      <c r="J35" s="159"/>
      <c r="K35" s="1"/>
    </row>
    <row r="36" spans="1:11" ht="24.75" customHeight="1">
      <c r="A36" s="155">
        <v>29</v>
      </c>
      <c r="B36" s="156"/>
      <c r="C36" s="82"/>
      <c r="D36" s="83"/>
      <c r="E36" s="156"/>
      <c r="F36" s="158"/>
      <c r="G36" s="157"/>
      <c r="H36" s="156"/>
      <c r="I36" s="156"/>
      <c r="J36" s="159"/>
      <c r="K36" s="1"/>
    </row>
    <row r="37" spans="1:11" ht="24.75" customHeight="1" thickBot="1">
      <c r="A37" s="5">
        <v>30</v>
      </c>
      <c r="B37" s="6"/>
      <c r="C37" s="88"/>
      <c r="D37" s="89"/>
      <c r="E37" s="6"/>
      <c r="F37" s="32"/>
      <c r="G37" s="30"/>
      <c r="H37" s="6"/>
      <c r="I37" s="6"/>
      <c r="J37" s="31"/>
      <c r="K37" s="1"/>
    </row>
    <row r="38" spans="1:11" ht="24.75" customHeight="1" thickTop="1">
      <c r="A38" s="48" t="s">
        <v>4</v>
      </c>
      <c r="B38" s="49"/>
      <c r="C38" s="52"/>
      <c r="D38" s="53"/>
      <c r="E38" s="53"/>
      <c r="F38" s="53"/>
      <c r="G38" s="53"/>
      <c r="H38" s="54"/>
      <c r="I38" s="27"/>
      <c r="J38" s="21" t="s">
        <v>23</v>
      </c>
      <c r="K38" s="1"/>
    </row>
    <row r="39" spans="1:11" ht="24.75" customHeight="1" thickBot="1">
      <c r="A39" s="50"/>
      <c r="B39" s="51"/>
      <c r="C39" s="55"/>
      <c r="D39" s="56"/>
      <c r="E39" s="56"/>
      <c r="F39" s="56"/>
      <c r="G39" s="56"/>
      <c r="H39" s="51"/>
      <c r="I39" s="28"/>
      <c r="J39" s="22" t="s">
        <v>23</v>
      </c>
      <c r="K39" s="1"/>
    </row>
    <row r="40" spans="1:11" s="20" customFormat="1" ht="24.75" customHeight="1" thickBot="1">
      <c r="A40" s="61" t="s">
        <v>32</v>
      </c>
      <c r="B40" s="61"/>
      <c r="C40" s="61"/>
      <c r="D40" s="61"/>
      <c r="E40" s="61"/>
      <c r="F40" s="61"/>
      <c r="G40" s="61"/>
      <c r="H40" s="61"/>
      <c r="I40" s="61"/>
      <c r="J40" s="61"/>
      <c r="K40" s="19"/>
    </row>
    <row r="41" spans="1:11" ht="24.75" customHeight="1" thickBot="1">
      <c r="A41" s="103" t="s">
        <v>10</v>
      </c>
      <c r="B41" s="94"/>
      <c r="C41" s="96"/>
      <c r="D41" s="94" t="s">
        <v>14</v>
      </c>
      <c r="E41" s="94"/>
      <c r="F41" s="95" t="s">
        <v>15</v>
      </c>
      <c r="G41" s="94"/>
      <c r="H41" s="96"/>
      <c r="I41" s="92" t="s">
        <v>43</v>
      </c>
      <c r="J41" s="93"/>
      <c r="K41" s="1"/>
    </row>
    <row r="42" spans="1:11" ht="24.75" customHeight="1" thickTop="1">
      <c r="A42" s="78" t="s">
        <v>12</v>
      </c>
      <c r="B42" s="79"/>
      <c r="C42" s="9" t="s">
        <v>6</v>
      </c>
      <c r="D42" s="71"/>
      <c r="E42" s="53"/>
      <c r="F42" s="71"/>
      <c r="G42" s="53"/>
      <c r="H42" s="77"/>
      <c r="I42" s="71"/>
      <c r="J42" s="72"/>
      <c r="K42" s="1"/>
    </row>
    <row r="43" spans="1:11" ht="24.75" customHeight="1" thickBot="1">
      <c r="A43" s="101"/>
      <c r="B43" s="102"/>
      <c r="C43" s="10" t="s">
        <v>7</v>
      </c>
      <c r="D43" s="84"/>
      <c r="E43" s="86"/>
      <c r="F43" s="84"/>
      <c r="G43" s="86"/>
      <c r="H43" s="87"/>
      <c r="I43" s="84"/>
      <c r="J43" s="85"/>
      <c r="K43" s="1"/>
    </row>
    <row r="44" spans="1:11" ht="24.75" customHeight="1" thickTop="1">
      <c r="A44" s="78" t="s">
        <v>13</v>
      </c>
      <c r="B44" s="79"/>
      <c r="C44" s="11" t="s">
        <v>6</v>
      </c>
      <c r="D44" s="71"/>
      <c r="E44" s="53"/>
      <c r="F44" s="71"/>
      <c r="G44" s="53"/>
      <c r="H44" s="77"/>
      <c r="I44" s="71"/>
      <c r="J44" s="72"/>
      <c r="K44" s="1"/>
    </row>
    <row r="45" spans="1:11" ht="24.75" customHeight="1" thickBot="1">
      <c r="A45" s="80"/>
      <c r="B45" s="81"/>
      <c r="C45" s="12" t="s">
        <v>7</v>
      </c>
      <c r="D45" s="73"/>
      <c r="E45" s="74"/>
      <c r="F45" s="73"/>
      <c r="G45" s="74"/>
      <c r="H45" s="75"/>
      <c r="I45" s="73"/>
      <c r="J45" s="76"/>
      <c r="K45" s="1"/>
    </row>
    <row r="46" spans="1:11" ht="24.75" customHeight="1">
      <c r="A46" s="70" t="s">
        <v>11</v>
      </c>
      <c r="B46" s="70"/>
      <c r="C46" s="70"/>
      <c r="D46" s="70"/>
      <c r="E46" s="70"/>
      <c r="F46" s="70"/>
      <c r="G46" s="70"/>
      <c r="H46" s="70"/>
      <c r="I46" s="70"/>
      <c r="J46" s="70"/>
      <c r="K46" s="1"/>
    </row>
    <row r="47" spans="1:11" ht="24.75" customHeight="1">
      <c r="A47" s="60" t="s">
        <v>66</v>
      </c>
      <c r="B47" s="58"/>
      <c r="C47" s="58"/>
      <c r="D47" s="58"/>
      <c r="E47" s="29"/>
      <c r="F47" s="59"/>
      <c r="G47" s="59"/>
      <c r="H47" s="59"/>
      <c r="I47" s="59"/>
      <c r="J47" s="59"/>
      <c r="K47" s="1"/>
    </row>
    <row r="48" spans="1:11" ht="24.75" customHeight="1">
      <c r="A48" s="57" t="s">
        <v>24</v>
      </c>
      <c r="B48" s="57"/>
      <c r="C48" s="57"/>
      <c r="D48" s="57"/>
      <c r="E48" s="57"/>
      <c r="F48" s="57"/>
      <c r="G48" s="58"/>
      <c r="H48" s="58"/>
      <c r="I48" s="58"/>
      <c r="J48" s="18" t="s">
        <v>22</v>
      </c>
      <c r="K48" s="1"/>
    </row>
    <row r="49" spans="1:11" ht="24.75" customHeight="1">
      <c r="A49" s="57" t="s">
        <v>21</v>
      </c>
      <c r="B49" s="57"/>
      <c r="C49" s="57"/>
      <c r="D49" s="57"/>
      <c r="E49" s="57"/>
      <c r="F49" s="57"/>
      <c r="G49" s="58"/>
      <c r="H49" s="58"/>
      <c r="I49" s="58"/>
      <c r="J49" s="18" t="s">
        <v>22</v>
      </c>
      <c r="K49" s="1"/>
    </row>
    <row r="50" spans="1:11" ht="17.25">
      <c r="A50" s="1"/>
      <c r="B50" s="1"/>
      <c r="C50" s="1"/>
      <c r="D50" s="1"/>
      <c r="E50" s="1"/>
      <c r="F50" s="1"/>
      <c r="G50" s="1"/>
      <c r="H50" s="1"/>
      <c r="I50" s="1"/>
      <c r="J50" s="1"/>
      <c r="K50" s="1"/>
    </row>
    <row r="51" spans="1:11" ht="17.25">
      <c r="A51" s="1"/>
      <c r="B51" s="1"/>
      <c r="C51" s="1"/>
      <c r="D51" s="1"/>
      <c r="E51" s="1"/>
      <c r="F51" s="1"/>
      <c r="G51" s="1"/>
      <c r="H51" s="1"/>
      <c r="I51" s="1"/>
      <c r="J51" s="1"/>
      <c r="K51" s="1"/>
    </row>
    <row r="52" spans="1:11" ht="17.25">
      <c r="A52" s="1"/>
      <c r="B52" s="1"/>
      <c r="C52" s="1"/>
      <c r="D52" s="1"/>
      <c r="E52" s="1"/>
      <c r="F52" s="1"/>
      <c r="G52" s="1"/>
      <c r="H52" s="1"/>
      <c r="I52" s="1"/>
      <c r="J52" s="1"/>
      <c r="K52" s="1"/>
    </row>
    <row r="53" spans="1:11" ht="17.25">
      <c r="A53" s="1"/>
      <c r="B53" s="1"/>
      <c r="C53" s="1"/>
      <c r="D53" s="1"/>
      <c r="E53" s="1"/>
      <c r="F53" s="1"/>
      <c r="G53" s="1"/>
      <c r="H53" s="1"/>
      <c r="I53" s="1"/>
      <c r="J53" s="1"/>
      <c r="K53" s="1"/>
    </row>
    <row r="54" spans="1:11" ht="17.25">
      <c r="A54" s="1"/>
      <c r="B54" s="1"/>
      <c r="C54" s="1"/>
      <c r="D54" s="1"/>
      <c r="E54" s="1"/>
      <c r="F54" s="1"/>
      <c r="G54" s="1"/>
      <c r="H54" s="1"/>
      <c r="I54" s="1"/>
      <c r="J54" s="1"/>
      <c r="K54" s="1"/>
    </row>
    <row r="55" spans="1:11" ht="17.25">
      <c r="A55" s="1"/>
      <c r="B55" s="1"/>
      <c r="C55" s="1"/>
      <c r="D55" s="1"/>
      <c r="E55" s="1"/>
      <c r="F55" s="1"/>
      <c r="G55" s="1"/>
      <c r="H55" s="1"/>
      <c r="I55" s="1"/>
      <c r="J55" s="1"/>
      <c r="K55" s="1"/>
    </row>
    <row r="56" spans="1:11" ht="17.25">
      <c r="A56" s="1"/>
      <c r="B56" s="1"/>
      <c r="C56" s="1"/>
      <c r="D56" s="1"/>
      <c r="E56" s="1"/>
      <c r="F56" s="1"/>
      <c r="G56" s="1"/>
      <c r="H56" s="1"/>
      <c r="I56" s="1"/>
      <c r="J56" s="1"/>
      <c r="K56" s="1"/>
    </row>
    <row r="57" spans="1:11" ht="17.25">
      <c r="A57" s="1"/>
      <c r="B57" s="1"/>
      <c r="C57" s="1"/>
      <c r="D57" s="1"/>
      <c r="E57" s="1"/>
      <c r="F57" s="1"/>
      <c r="G57" s="1"/>
      <c r="H57" s="1"/>
      <c r="I57" s="1"/>
      <c r="J57" s="1"/>
      <c r="K57" s="1"/>
    </row>
    <row r="58" spans="1:11" ht="17.25">
      <c r="A58" s="1"/>
      <c r="B58" s="1"/>
      <c r="C58" s="1"/>
      <c r="D58" s="1"/>
      <c r="E58" s="1"/>
      <c r="F58" s="1"/>
      <c r="G58" s="1"/>
      <c r="H58" s="1"/>
      <c r="I58" s="1"/>
      <c r="J58" s="1"/>
      <c r="K58" s="1"/>
    </row>
    <row r="59" spans="1:11" ht="17.25">
      <c r="A59" s="1"/>
      <c r="B59" s="1"/>
      <c r="C59" s="1"/>
      <c r="D59" s="1"/>
      <c r="E59" s="1"/>
      <c r="F59" s="1"/>
      <c r="G59" s="1"/>
      <c r="H59" s="1"/>
      <c r="I59" s="1"/>
      <c r="J59" s="1"/>
      <c r="K59" s="1"/>
    </row>
    <row r="60" spans="1:11" ht="17.25">
      <c r="A60" s="1"/>
      <c r="B60" s="1"/>
      <c r="C60" s="1"/>
      <c r="D60" s="1"/>
      <c r="E60" s="1"/>
      <c r="F60" s="1"/>
      <c r="G60" s="1"/>
      <c r="H60" s="1"/>
      <c r="I60" s="1"/>
      <c r="J60" s="1"/>
      <c r="K60" s="1"/>
    </row>
    <row r="61" spans="1:11" ht="17.25">
      <c r="A61" s="1"/>
      <c r="B61" s="1"/>
      <c r="C61" s="1"/>
      <c r="D61" s="1"/>
      <c r="E61" s="1"/>
      <c r="F61" s="1"/>
      <c r="G61" s="1"/>
      <c r="H61" s="1"/>
      <c r="I61" s="1"/>
      <c r="J61" s="1"/>
      <c r="K61" s="1"/>
    </row>
    <row r="62" spans="1:11" ht="17.25">
      <c r="A62" s="1"/>
      <c r="B62" s="1"/>
      <c r="C62" s="1"/>
      <c r="D62" s="1"/>
      <c r="E62" s="1"/>
      <c r="F62" s="1"/>
      <c r="G62" s="1"/>
      <c r="H62" s="1"/>
      <c r="I62" s="1"/>
      <c r="J62" s="1"/>
      <c r="K62" s="1"/>
    </row>
    <row r="63" spans="1:11" ht="17.25">
      <c r="A63" s="1"/>
      <c r="B63" s="1"/>
      <c r="C63" s="1"/>
      <c r="D63" s="1"/>
      <c r="E63" s="1"/>
      <c r="F63" s="1"/>
      <c r="G63" s="1"/>
      <c r="H63" s="1"/>
      <c r="I63" s="1"/>
      <c r="J63" s="1"/>
      <c r="K63" s="1"/>
    </row>
    <row r="64" spans="1:11" ht="17.25">
      <c r="A64" s="1"/>
      <c r="B64" s="1"/>
      <c r="C64" s="1"/>
      <c r="D64" s="1"/>
      <c r="E64" s="1"/>
      <c r="F64" s="1"/>
      <c r="G64" s="1"/>
      <c r="H64" s="1"/>
      <c r="I64" s="1"/>
      <c r="J64" s="1"/>
      <c r="K64" s="1"/>
    </row>
    <row r="65" spans="1:11" ht="17.25">
      <c r="A65" s="1"/>
      <c r="B65" s="1"/>
      <c r="C65" s="1"/>
      <c r="D65" s="1"/>
      <c r="E65" s="1"/>
      <c r="F65" s="1"/>
      <c r="G65" s="1"/>
      <c r="H65" s="1"/>
      <c r="I65" s="1"/>
      <c r="J65" s="1"/>
      <c r="K65" s="1"/>
    </row>
    <row r="66" spans="1:11" ht="17.25">
      <c r="A66" s="1"/>
      <c r="B66" s="1"/>
      <c r="C66" s="1"/>
      <c r="D66" s="1"/>
      <c r="E66" s="1"/>
      <c r="F66" s="1"/>
      <c r="G66" s="1"/>
      <c r="H66" s="1"/>
      <c r="I66" s="1"/>
      <c r="J66" s="1"/>
      <c r="K66" s="1"/>
    </row>
    <row r="67" ht="17.25">
      <c r="K67" s="1"/>
    </row>
  </sheetData>
  <sheetProtection/>
  <mergeCells count="74">
    <mergeCell ref="C36:D36"/>
    <mergeCell ref="A42:B43"/>
    <mergeCell ref="A41:C41"/>
    <mergeCell ref="C23:D23"/>
    <mergeCell ref="C24:D24"/>
    <mergeCell ref="C25:D25"/>
    <mergeCell ref="C26:D26"/>
    <mergeCell ref="D43:E43"/>
    <mergeCell ref="D42:E42"/>
    <mergeCell ref="C29:D29"/>
    <mergeCell ref="C30:D30"/>
    <mergeCell ref="A1:J1"/>
    <mergeCell ref="C15:D15"/>
    <mergeCell ref="C16:D16"/>
    <mergeCell ref="C17:D17"/>
    <mergeCell ref="C11:D11"/>
    <mergeCell ref="C12:D12"/>
    <mergeCell ref="A5:B5"/>
    <mergeCell ref="C5:E5"/>
    <mergeCell ref="F5:G5"/>
    <mergeCell ref="H5:J5"/>
    <mergeCell ref="C7:D7"/>
    <mergeCell ref="C8:D8"/>
    <mergeCell ref="I41:J41"/>
    <mergeCell ref="D41:E41"/>
    <mergeCell ref="F41:H41"/>
    <mergeCell ref="C22:D22"/>
    <mergeCell ref="C18:D18"/>
    <mergeCell ref="C19:D19"/>
    <mergeCell ref="C27:D27"/>
    <mergeCell ref="C28:D28"/>
    <mergeCell ref="F42:H42"/>
    <mergeCell ref="I42:J42"/>
    <mergeCell ref="I43:J43"/>
    <mergeCell ref="F43:H43"/>
    <mergeCell ref="C31:D31"/>
    <mergeCell ref="C37:D37"/>
    <mergeCell ref="C32:D32"/>
    <mergeCell ref="C33:D33"/>
    <mergeCell ref="C34:D34"/>
    <mergeCell ref="C35:D35"/>
    <mergeCell ref="C20:D20"/>
    <mergeCell ref="C9:D9"/>
    <mergeCell ref="C10:D10"/>
    <mergeCell ref="C21:D21"/>
    <mergeCell ref="C13:D13"/>
    <mergeCell ref="C14:D14"/>
    <mergeCell ref="A46:J46"/>
    <mergeCell ref="I44:J44"/>
    <mergeCell ref="D45:E45"/>
    <mergeCell ref="F45:H45"/>
    <mergeCell ref="I45:J45"/>
    <mergeCell ref="F44:H44"/>
    <mergeCell ref="D44:E44"/>
    <mergeCell ref="A44:B45"/>
    <mergeCell ref="A6:J6"/>
    <mergeCell ref="A2:B2"/>
    <mergeCell ref="C2:J2"/>
    <mergeCell ref="A3:B3"/>
    <mergeCell ref="C3:J3"/>
    <mergeCell ref="A4:B4"/>
    <mergeCell ref="F4:G4"/>
    <mergeCell ref="C4:E4"/>
    <mergeCell ref="H4:J4"/>
    <mergeCell ref="A38:B39"/>
    <mergeCell ref="C38:H38"/>
    <mergeCell ref="C39:H39"/>
    <mergeCell ref="A49:F49"/>
    <mergeCell ref="G48:I48"/>
    <mergeCell ref="G49:I49"/>
    <mergeCell ref="F47:J47"/>
    <mergeCell ref="A47:D47"/>
    <mergeCell ref="A48:F48"/>
    <mergeCell ref="A40:J40"/>
  </mergeCells>
  <printOptions horizontalCentered="1" verticalCentered="1"/>
  <pageMargins left="0.7086614173228347" right="0.7086614173228347" top="0.5905511811023623" bottom="0.3937007874015748" header="0.1968503937007874" footer="0.11811023622047245"/>
  <pageSetup fitToHeight="1" fitToWidth="1" horizontalDpi="300" verticalDpi="300" orientation="portrait" paperSize="9" scale="68" r:id="rId2"/>
  <drawing r:id="rId1"/>
</worksheet>
</file>

<file path=xl/worksheets/sheet3.xml><?xml version="1.0" encoding="utf-8"?>
<worksheet xmlns="http://schemas.openxmlformats.org/spreadsheetml/2006/main" xmlns:r="http://schemas.openxmlformats.org/officeDocument/2006/relationships">
  <dimension ref="A1:O61"/>
  <sheetViews>
    <sheetView view="pageBreakPreview" zoomScaleSheetLayoutView="100" zoomScalePageLayoutView="0" workbookViewId="0" topLeftCell="A1">
      <selection activeCell="H10" sqref="H10:I10"/>
    </sheetView>
  </sheetViews>
  <sheetFormatPr defaultColWidth="9.00390625" defaultRowHeight="13.5"/>
  <cols>
    <col min="2" max="5" width="6.625" style="0" customWidth="1"/>
    <col min="6" max="6" width="7.625" style="0" customWidth="1"/>
    <col min="7" max="7" width="12.625" style="0" customWidth="1"/>
    <col min="8" max="9" width="8.625" style="0" customWidth="1"/>
    <col min="10" max="10" width="7.625" style="0" bestFit="1" customWidth="1"/>
    <col min="11" max="12" width="7.625" style="0" customWidth="1"/>
  </cols>
  <sheetData>
    <row r="1" spans="2:12" ht="14.25" customHeight="1" thickBot="1">
      <c r="B1" s="116" t="s">
        <v>55</v>
      </c>
      <c r="C1" s="116"/>
      <c r="D1" s="116"/>
      <c r="E1" s="116"/>
      <c r="F1" s="116"/>
      <c r="G1" s="116"/>
      <c r="H1" s="116"/>
      <c r="I1" s="116"/>
      <c r="J1" s="116"/>
      <c r="K1" s="116"/>
      <c r="L1" s="116"/>
    </row>
    <row r="2" spans="2:12" s="20" customFormat="1" ht="18" thickBot="1">
      <c r="B2" s="117" t="s">
        <v>56</v>
      </c>
      <c r="C2" s="118"/>
      <c r="D2" s="118"/>
      <c r="E2" s="118"/>
      <c r="F2" s="119">
        <f>'参加申込書'!C2</f>
        <v>0</v>
      </c>
      <c r="G2" s="119"/>
      <c r="H2" s="119"/>
      <c r="I2" s="119"/>
      <c r="J2" s="119"/>
      <c r="K2" s="119"/>
      <c r="L2" s="120"/>
    </row>
    <row r="3" spans="2:12" s="20" customFormat="1" ht="17.25">
      <c r="B3" s="129" t="s">
        <v>27</v>
      </c>
      <c r="C3" s="130"/>
      <c r="D3" s="130"/>
      <c r="E3" s="130"/>
      <c r="F3" s="121"/>
      <c r="G3" s="121"/>
      <c r="H3" s="121"/>
      <c r="I3" s="121"/>
      <c r="J3" s="121"/>
      <c r="K3" s="121"/>
      <c r="L3" s="122"/>
    </row>
    <row r="4" spans="2:12" s="20" customFormat="1" ht="17.25">
      <c r="B4" s="65" t="s">
        <v>28</v>
      </c>
      <c r="C4" s="66"/>
      <c r="D4" s="66"/>
      <c r="E4" s="66"/>
      <c r="F4" s="123"/>
      <c r="G4" s="123"/>
      <c r="H4" s="123"/>
      <c r="I4" s="123"/>
      <c r="J4" s="123"/>
      <c r="K4" s="123"/>
      <c r="L4" s="124"/>
    </row>
    <row r="5" spans="2:12" s="20" customFormat="1" ht="17.25">
      <c r="B5" s="65" t="s">
        <v>29</v>
      </c>
      <c r="C5" s="66"/>
      <c r="D5" s="66"/>
      <c r="E5" s="66"/>
      <c r="F5" s="123"/>
      <c r="G5" s="123"/>
      <c r="H5" s="123"/>
      <c r="I5" s="123"/>
      <c r="J5" s="123"/>
      <c r="K5" s="123"/>
      <c r="L5" s="124"/>
    </row>
    <row r="6" spans="2:12" s="20" customFormat="1" ht="18" thickBot="1">
      <c r="B6" s="98" t="s">
        <v>30</v>
      </c>
      <c r="C6" s="99"/>
      <c r="D6" s="99"/>
      <c r="E6" s="99"/>
      <c r="F6" s="112"/>
      <c r="G6" s="112"/>
      <c r="H6" s="112"/>
      <c r="I6" s="112"/>
      <c r="J6" s="112"/>
      <c r="K6" s="112"/>
      <c r="L6" s="113"/>
    </row>
    <row r="7" spans="4:12" ht="3.75" customHeight="1" thickBot="1">
      <c r="D7" s="116"/>
      <c r="E7" s="116"/>
      <c r="F7" s="116"/>
      <c r="G7" s="116"/>
      <c r="H7" s="116"/>
      <c r="I7" s="116"/>
      <c r="J7" s="116"/>
      <c r="K7" s="116"/>
      <c r="L7" s="1"/>
    </row>
    <row r="8" spans="1:12" ht="45" customHeight="1">
      <c r="A8" s="160" t="s">
        <v>52</v>
      </c>
      <c r="B8" s="149" t="s">
        <v>41</v>
      </c>
      <c r="C8" s="150"/>
      <c r="D8" s="24" t="s">
        <v>0</v>
      </c>
      <c r="E8" s="25" t="s">
        <v>9</v>
      </c>
      <c r="F8" s="90" t="s">
        <v>5</v>
      </c>
      <c r="G8" s="91"/>
      <c r="H8" s="90" t="s">
        <v>34</v>
      </c>
      <c r="I8" s="91"/>
      <c r="J8" s="25" t="s">
        <v>1</v>
      </c>
      <c r="K8" s="25" t="s">
        <v>2</v>
      </c>
      <c r="L8" s="34" t="s">
        <v>3</v>
      </c>
    </row>
    <row r="9" spans="1:12" ht="17.25">
      <c r="A9" s="163"/>
      <c r="B9" s="161"/>
      <c r="C9" s="35"/>
      <c r="D9" s="3">
        <v>1</v>
      </c>
      <c r="E9" s="4">
        <f>IF($A9=0,"",VLOOKUP($A9,'参加申込書'!$A$8:$I$37,2,FALSE))</f>
      </c>
      <c r="F9" s="82">
        <f>IF($A9=0,"",VLOOKUP($A9,'参加申込書'!$A$8:$I$37,3,FALSE))</f>
      </c>
      <c r="G9" s="83">
        <f>IF($A9=0,"",VLOOKUP(C$9,'参加申込書'!$A$8:$I$37,2,FALSE))</f>
      </c>
      <c r="H9" s="114">
        <f>IF($A9=0,"",VLOOKUP($A9,'参加申込書'!$A$8:$I$37,5,FALSE))</f>
      </c>
      <c r="I9" s="115">
        <f>IF($A9=0,"",VLOOKUP(E$9,'参加申込書'!$A$8:$I$37,2,FALSE))</f>
      </c>
      <c r="J9" s="4">
        <f>IF($A9=0,"",VLOOKUP($A9,'参加申込書'!$A$8:$I$37,7,FALSE))</f>
      </c>
      <c r="K9" s="4">
        <f>IF($A9=0,"",VLOOKUP($A9,'参加申込書'!$A$8:$I$37,8,FALSE))</f>
      </c>
      <c r="L9" s="38">
        <f>IF($A9=0,"",VLOOKUP($A9,'参加申込書'!$A$8:$I$37,9,FALSE))</f>
      </c>
    </row>
    <row r="10" spans="1:12" ht="17.25">
      <c r="A10" s="163"/>
      <c r="B10" s="161"/>
      <c r="C10" s="35"/>
      <c r="D10" s="3">
        <v>2</v>
      </c>
      <c r="E10" s="4">
        <f>IF($A10=0,"",VLOOKUP($A10,'参加申込書'!$A$8:$I$37,2,FALSE))</f>
      </c>
      <c r="F10" s="82">
        <f>IF($A10=0,"",VLOOKUP($A10,'参加申込書'!$A$8:$I$37,3,FALSE))</f>
      </c>
      <c r="G10" s="83">
        <f>IF($A10=0,"",VLOOKUP(C$9,'参加申込書'!$A$8:$I$37,2,FALSE))</f>
      </c>
      <c r="H10" s="114">
        <f>IF($A10=0,"",VLOOKUP($A10,'参加申込書'!$A$8:$I$37,5,FALSE))</f>
      </c>
      <c r="I10" s="115">
        <f>IF($A10=0,"",VLOOKUP(E$9,'参加申込書'!$A$8:$I$37,2,FALSE))</f>
      </c>
      <c r="J10" s="4">
        <f>IF($A10=0,"",VLOOKUP($A10,'参加申込書'!$A$8:$I$37,7,FALSE))</f>
      </c>
      <c r="K10" s="4">
        <f>IF($A10=0,"",VLOOKUP($A10,'参加申込書'!$A$8:$I$37,8,FALSE))</f>
      </c>
      <c r="L10" s="38">
        <f>IF($A10=0,"",VLOOKUP($A10,'参加申込書'!$A$8:$I$37,9,FALSE))</f>
      </c>
    </row>
    <row r="11" spans="1:12" ht="17.25">
      <c r="A11" s="163"/>
      <c r="B11" s="161"/>
      <c r="C11" s="35"/>
      <c r="D11" s="3">
        <v>3</v>
      </c>
      <c r="E11" s="4">
        <f>IF($A11=0,"",VLOOKUP($A11,'参加申込書'!$A$8:$I$37,2,FALSE))</f>
      </c>
      <c r="F11" s="82">
        <f>IF($A11=0,"",VLOOKUP($A11,'参加申込書'!$A$8:$I$37,3,FALSE))</f>
      </c>
      <c r="G11" s="83">
        <f>IF($A11=0,"",VLOOKUP(C$9,'参加申込書'!$A$8:$I$37,2,FALSE))</f>
      </c>
      <c r="H11" s="114">
        <f>IF($A11=0,"",VLOOKUP($A11,'参加申込書'!$A$8:$I$37,5,FALSE))</f>
      </c>
      <c r="I11" s="115">
        <f>IF($A11=0,"",VLOOKUP(E$9,'参加申込書'!$A$8:$I$37,2,FALSE))</f>
      </c>
      <c r="J11" s="4">
        <f>IF($A11=0,"",VLOOKUP($A11,'参加申込書'!$A$8:$I$37,7,FALSE))</f>
      </c>
      <c r="K11" s="4">
        <f>IF($A11=0,"",VLOOKUP($A11,'参加申込書'!$A$8:$I$37,8,FALSE))</f>
      </c>
      <c r="L11" s="38">
        <f>IF($A11=0,"",VLOOKUP($A11,'参加申込書'!$A$8:$I$37,9,FALSE))</f>
      </c>
    </row>
    <row r="12" spans="1:15" ht="17.25">
      <c r="A12" s="163"/>
      <c r="B12" s="161"/>
      <c r="C12" s="35"/>
      <c r="D12" s="3">
        <v>4</v>
      </c>
      <c r="E12" s="4">
        <f>IF($A12=0,"",VLOOKUP($A12,'参加申込書'!$A$8:$I$37,2,FALSE))</f>
      </c>
      <c r="F12" s="82">
        <f>IF($A12=0,"",VLOOKUP($A12,'参加申込書'!$A$8:$I$37,3,FALSE))</f>
      </c>
      <c r="G12" s="83">
        <f>IF($A12=0,"",VLOOKUP(C$9,'参加申込書'!$A$8:$I$37,2,FALSE))</f>
      </c>
      <c r="H12" s="114">
        <f>IF($A12=0,"",VLOOKUP($A12,'参加申込書'!$A$8:$I$37,5,FALSE))</f>
      </c>
      <c r="I12" s="115">
        <f>IF($A12=0,"",VLOOKUP(E$9,'参加申込書'!$A$8:$I$37,2,FALSE))</f>
      </c>
      <c r="J12" s="4">
        <f>IF($A12=0,"",VLOOKUP($A12,'参加申込書'!$A$8:$I$37,7,FALSE))</f>
      </c>
      <c r="K12" s="4">
        <f>IF($A12=0,"",VLOOKUP($A12,'参加申込書'!$A$8:$I$37,8,FALSE))</f>
      </c>
      <c r="L12" s="38">
        <f>IF($A12=0,"",VLOOKUP($A12,'参加申込書'!$A$8:$I$37,9,FALSE))</f>
      </c>
      <c r="O12" s="2"/>
    </row>
    <row r="13" spans="1:12" ht="17.25">
      <c r="A13" s="163"/>
      <c r="B13" s="161"/>
      <c r="C13" s="35"/>
      <c r="D13" s="3">
        <v>5</v>
      </c>
      <c r="E13" s="4">
        <f>IF($A13=0,"",VLOOKUP($A13,'参加申込書'!$A$8:$I$37,2,FALSE))</f>
      </c>
      <c r="F13" s="82">
        <f>IF($A13=0,"",VLOOKUP($A13,'参加申込書'!$A$8:$I$37,3,FALSE))</f>
      </c>
      <c r="G13" s="83">
        <f>IF($A13=0,"",VLOOKUP(C$9,'参加申込書'!$A$8:$I$37,2,FALSE))</f>
      </c>
      <c r="H13" s="114">
        <f>IF($A13=0,"",VLOOKUP($A13,'参加申込書'!$A$8:$I$37,5,FALSE))</f>
      </c>
      <c r="I13" s="115">
        <f>IF($A13=0,"",VLOOKUP(E$9,'参加申込書'!$A$8:$I$37,2,FALSE))</f>
      </c>
      <c r="J13" s="4">
        <f>IF($A13=0,"",VLOOKUP($A13,'参加申込書'!$A$8:$I$37,7,FALSE))</f>
      </c>
      <c r="K13" s="4">
        <f>IF($A13=0,"",VLOOKUP($A13,'参加申込書'!$A$8:$I$37,8,FALSE))</f>
      </c>
      <c r="L13" s="38">
        <f>IF($A13=0,"",VLOOKUP($A13,'参加申込書'!$A$8:$I$37,9,FALSE))</f>
      </c>
    </row>
    <row r="14" spans="1:12" ht="17.25">
      <c r="A14" s="163"/>
      <c r="B14" s="161"/>
      <c r="C14" s="35"/>
      <c r="D14" s="3">
        <v>6</v>
      </c>
      <c r="E14" s="4">
        <f>IF($A14=0,"",VLOOKUP($A14,'参加申込書'!$A$8:$I$37,2,FALSE))</f>
      </c>
      <c r="F14" s="82">
        <f>IF($A14=0,"",VLOOKUP($A14,'参加申込書'!$A$8:$I$37,3,FALSE))</f>
      </c>
      <c r="G14" s="83">
        <f>IF($A14=0,"",VLOOKUP(C$9,'参加申込書'!$A$8:$I$37,2,FALSE))</f>
      </c>
      <c r="H14" s="114">
        <f>IF($A14=0,"",VLOOKUP($A14,'参加申込書'!$A$8:$I$37,5,FALSE))</f>
      </c>
      <c r="I14" s="115">
        <f>IF($A14=0,"",VLOOKUP(E$9,'参加申込書'!$A$8:$I$37,2,FALSE))</f>
      </c>
      <c r="J14" s="4">
        <f>IF($A14=0,"",VLOOKUP($A14,'参加申込書'!$A$8:$I$37,7,FALSE))</f>
      </c>
      <c r="K14" s="4">
        <f>IF($A14=0,"",VLOOKUP($A14,'参加申込書'!$A$8:$I$37,8,FALSE))</f>
      </c>
      <c r="L14" s="38">
        <f>IF($A14=0,"",VLOOKUP($A14,'参加申込書'!$A$8:$I$37,9,FALSE))</f>
      </c>
    </row>
    <row r="15" spans="1:12" ht="17.25">
      <c r="A15" s="163"/>
      <c r="B15" s="161"/>
      <c r="C15" s="35"/>
      <c r="D15" s="3">
        <v>7</v>
      </c>
      <c r="E15" s="4">
        <f>IF($A15=0,"",VLOOKUP($A15,'参加申込書'!$A$8:$I$37,2,FALSE))</f>
      </c>
      <c r="F15" s="82">
        <f>IF($A15=0,"",VLOOKUP($A15,'参加申込書'!$A$8:$I$37,3,FALSE))</f>
      </c>
      <c r="G15" s="83">
        <f>IF($A15=0,"",VLOOKUP(C$9,'参加申込書'!$A$8:$I$37,2,FALSE))</f>
      </c>
      <c r="H15" s="114">
        <f>IF($A15=0,"",VLOOKUP($A15,'参加申込書'!$A$8:$I$37,5,FALSE))</f>
      </c>
      <c r="I15" s="115">
        <f>IF($A15=0,"",VLOOKUP(E$9,'参加申込書'!$A$8:$I$37,2,FALSE))</f>
      </c>
      <c r="J15" s="4">
        <f>IF($A15=0,"",VLOOKUP($A15,'参加申込書'!$A$8:$I$37,7,FALSE))</f>
      </c>
      <c r="K15" s="4">
        <f>IF($A15=0,"",VLOOKUP($A15,'参加申込書'!$A$8:$I$37,8,FALSE))</f>
      </c>
      <c r="L15" s="38">
        <f>IF($A15=0,"",VLOOKUP($A15,'参加申込書'!$A$8:$I$37,9,FALSE))</f>
      </c>
    </row>
    <row r="16" spans="1:12" ht="17.25">
      <c r="A16" s="163"/>
      <c r="B16" s="161"/>
      <c r="C16" s="35"/>
      <c r="D16" s="3">
        <v>8</v>
      </c>
      <c r="E16" s="4">
        <f>IF($A16=0,"",VLOOKUP($A16,'参加申込書'!$A$8:$I$37,2,FALSE))</f>
      </c>
      <c r="F16" s="82">
        <f>IF($A16=0,"",VLOOKUP($A16,'参加申込書'!$A$8:$I$37,3,FALSE))</f>
      </c>
      <c r="G16" s="83">
        <f>IF($A16=0,"",VLOOKUP(C$9,'参加申込書'!$A$8:$I$37,2,FALSE))</f>
      </c>
      <c r="H16" s="114">
        <f>IF($A16=0,"",VLOOKUP($A16,'参加申込書'!$A$8:$I$37,5,FALSE))</f>
      </c>
      <c r="I16" s="115">
        <f>IF($A16=0,"",VLOOKUP(E$9,'参加申込書'!$A$8:$I$37,2,FALSE))</f>
      </c>
      <c r="J16" s="4">
        <f>IF($A16=0,"",VLOOKUP($A16,'参加申込書'!$A$8:$I$37,7,FALSE))</f>
      </c>
      <c r="K16" s="4">
        <f>IF($A16=0,"",VLOOKUP($A16,'参加申込書'!$A$8:$I$37,8,FALSE))</f>
      </c>
      <c r="L16" s="38">
        <f>IF($A16=0,"",VLOOKUP($A16,'参加申込書'!$A$8:$I$37,9,FALSE))</f>
      </c>
    </row>
    <row r="17" spans="1:12" ht="17.25">
      <c r="A17" s="163"/>
      <c r="B17" s="161"/>
      <c r="C17" s="35"/>
      <c r="D17" s="3">
        <v>9</v>
      </c>
      <c r="E17" s="4">
        <f>IF($A17=0,"",VLOOKUP($A17,'参加申込書'!$A$8:$I$37,2,FALSE))</f>
      </c>
      <c r="F17" s="82">
        <f>IF($A17=0,"",VLOOKUP($A17,'参加申込書'!$A$8:$I$37,3,FALSE))</f>
      </c>
      <c r="G17" s="83">
        <f>IF($A17=0,"",VLOOKUP(C$9,'参加申込書'!$A$8:$I$37,2,FALSE))</f>
      </c>
      <c r="H17" s="114">
        <f>IF($A17=0,"",VLOOKUP($A17,'参加申込書'!$A$8:$I$37,5,FALSE))</f>
      </c>
      <c r="I17" s="115">
        <f>IF($A17=0,"",VLOOKUP(E$9,'参加申込書'!$A$8:$I$37,2,FALSE))</f>
      </c>
      <c r="J17" s="4">
        <f>IF($A17=0,"",VLOOKUP($A17,'参加申込書'!$A$8:$I$37,7,FALSE))</f>
      </c>
      <c r="K17" s="4">
        <f>IF($A17=0,"",VLOOKUP($A17,'参加申込書'!$A$8:$I$37,8,FALSE))</f>
      </c>
      <c r="L17" s="38">
        <f>IF($A17=0,"",VLOOKUP($A17,'参加申込書'!$A$8:$I$37,9,FALSE))</f>
      </c>
    </row>
    <row r="18" spans="1:12" ht="17.25">
      <c r="A18" s="163"/>
      <c r="B18" s="161"/>
      <c r="C18" s="35"/>
      <c r="D18" s="3">
        <v>10</v>
      </c>
      <c r="E18" s="4">
        <f>IF($A18=0,"",VLOOKUP($A18,'参加申込書'!$A$8:$I$37,2,FALSE))</f>
      </c>
      <c r="F18" s="82">
        <f>IF($A18=0,"",VLOOKUP($A18,'参加申込書'!$A$8:$I$37,3,FALSE))</f>
      </c>
      <c r="G18" s="83">
        <f>IF($A18=0,"",VLOOKUP(C$9,'参加申込書'!$A$8:$I$37,2,FALSE))</f>
      </c>
      <c r="H18" s="114">
        <f>IF($A18=0,"",VLOOKUP($A18,'参加申込書'!$A$8:$I$37,5,FALSE))</f>
      </c>
      <c r="I18" s="115">
        <f>IF($A18=0,"",VLOOKUP(E$9,'参加申込書'!$A$8:$I$37,2,FALSE))</f>
      </c>
      <c r="J18" s="4">
        <f>IF($A18=0,"",VLOOKUP($A18,'参加申込書'!$A$8:$I$37,7,FALSE))</f>
      </c>
      <c r="K18" s="4">
        <f>IF($A18=0,"",VLOOKUP($A18,'参加申込書'!$A$8:$I$37,8,FALSE))</f>
      </c>
      <c r="L18" s="38">
        <f>IF($A18=0,"",VLOOKUP($A18,'参加申込書'!$A$8:$I$37,9,FALSE))</f>
      </c>
    </row>
    <row r="19" spans="1:12" ht="17.25">
      <c r="A19" s="163"/>
      <c r="B19" s="161"/>
      <c r="C19" s="35"/>
      <c r="D19" s="3">
        <v>11</v>
      </c>
      <c r="E19" s="4">
        <f>IF($A19=0,"",VLOOKUP($A19,'参加申込書'!$A$8:$I$37,2,FALSE))</f>
      </c>
      <c r="F19" s="82">
        <f>IF($A19=0,"",VLOOKUP($A19,'参加申込書'!$A$8:$I$37,3,FALSE))</f>
      </c>
      <c r="G19" s="83">
        <f>IF($A19=0,"",VLOOKUP(C$9,'参加申込書'!$A$8:$I$37,2,FALSE))</f>
      </c>
      <c r="H19" s="114">
        <f>IF($A19=0,"",VLOOKUP($A19,'参加申込書'!$A$8:$I$37,5,FALSE))</f>
      </c>
      <c r="I19" s="115">
        <f>IF($A19=0,"",VLOOKUP(E$9,'参加申込書'!$A$8:$I$37,2,FALSE))</f>
      </c>
      <c r="J19" s="4">
        <f>IF($A19=0,"",VLOOKUP($A19,'参加申込書'!$A$8:$I$37,7,FALSE))</f>
      </c>
      <c r="K19" s="4">
        <f>IF($A19=0,"",VLOOKUP($A19,'参加申込書'!$A$8:$I$37,8,FALSE))</f>
      </c>
      <c r="L19" s="38">
        <f>IF($A19=0,"",VLOOKUP($A19,'参加申込書'!$A$8:$I$37,9,FALSE))</f>
      </c>
    </row>
    <row r="20" spans="1:12" ht="17.25">
      <c r="A20" s="163"/>
      <c r="B20" s="161"/>
      <c r="C20" s="35"/>
      <c r="D20" s="3">
        <v>12</v>
      </c>
      <c r="E20" s="4">
        <f>IF($A20=0,"",VLOOKUP($A20,'参加申込書'!$A$8:$I$37,2,FALSE))</f>
      </c>
      <c r="F20" s="82">
        <f>IF($A20=0,"",VLOOKUP($A20,'参加申込書'!$A$8:$I$37,3,FALSE))</f>
      </c>
      <c r="G20" s="83">
        <f>IF($A20=0,"",VLOOKUP(C$9,'参加申込書'!$A$8:$I$37,2,FALSE))</f>
      </c>
      <c r="H20" s="114">
        <f>IF($A20=0,"",VLOOKUP($A20,'参加申込書'!$A$8:$I$37,5,FALSE))</f>
      </c>
      <c r="I20" s="115">
        <f>IF($A20=0,"",VLOOKUP(E$9,'参加申込書'!$A$8:$I$37,2,FALSE))</f>
      </c>
      <c r="J20" s="4">
        <f>IF($A20=0,"",VLOOKUP($A20,'参加申込書'!$A$8:$I$37,7,FALSE))</f>
      </c>
      <c r="K20" s="4">
        <f>IF($A20=0,"",VLOOKUP($A20,'参加申込書'!$A$8:$I$37,8,FALSE))</f>
      </c>
      <c r="L20" s="38">
        <f>IF($A20=0,"",VLOOKUP($A20,'参加申込書'!$A$8:$I$37,9,FALSE))</f>
      </c>
    </row>
    <row r="21" spans="1:12" ht="17.25">
      <c r="A21" s="163"/>
      <c r="B21" s="161"/>
      <c r="C21" s="35"/>
      <c r="D21" s="3">
        <v>13</v>
      </c>
      <c r="E21" s="4">
        <f>IF($A21=0,"",VLOOKUP($A21,'参加申込書'!$A$8:$I$37,2,FALSE))</f>
      </c>
      <c r="F21" s="82">
        <f>IF($A21=0,"",VLOOKUP($A21,'参加申込書'!$A$8:$I$37,3,FALSE))</f>
      </c>
      <c r="G21" s="83">
        <f>IF($A21=0,"",VLOOKUP(C$9,'参加申込書'!$A$8:$I$37,2,FALSE))</f>
      </c>
      <c r="H21" s="114">
        <f>IF($A21=0,"",VLOOKUP($A21,'参加申込書'!$A$8:$I$37,5,FALSE))</f>
      </c>
      <c r="I21" s="115">
        <f>IF($A21=0,"",VLOOKUP(E$9,'参加申込書'!$A$8:$I$37,2,FALSE))</f>
      </c>
      <c r="J21" s="4">
        <f>IF($A21=0,"",VLOOKUP($A21,'参加申込書'!$A$8:$I$37,7,FALSE))</f>
      </c>
      <c r="K21" s="4">
        <f>IF($A21=0,"",VLOOKUP($A21,'参加申込書'!$A$8:$I$37,8,FALSE))</f>
      </c>
      <c r="L21" s="38">
        <f>IF($A21=0,"",VLOOKUP($A21,'参加申込書'!$A$8:$I$37,9,FALSE))</f>
      </c>
    </row>
    <row r="22" spans="1:12" ht="17.25">
      <c r="A22" s="163"/>
      <c r="B22" s="161"/>
      <c r="C22" s="35"/>
      <c r="D22" s="3">
        <v>14</v>
      </c>
      <c r="E22" s="4">
        <f>IF($A22=0,"",VLOOKUP($A22,'参加申込書'!$A$8:$I$37,2,FALSE))</f>
      </c>
      <c r="F22" s="82">
        <f>IF($A22=0,"",VLOOKUP($A22,'参加申込書'!$A$8:$I$37,3,FALSE))</f>
      </c>
      <c r="G22" s="83">
        <f>IF($A22=0,"",VLOOKUP(C$9,'参加申込書'!$A$8:$I$37,2,FALSE))</f>
      </c>
      <c r="H22" s="114">
        <f>IF($A22=0,"",VLOOKUP($A22,'参加申込書'!$A$8:$I$37,5,FALSE))</f>
      </c>
      <c r="I22" s="115">
        <f>IF($A22=0,"",VLOOKUP(E$9,'参加申込書'!$A$8:$I$37,2,FALSE))</f>
      </c>
      <c r="J22" s="4">
        <f>IF($A22=0,"",VLOOKUP($A22,'参加申込書'!$A$8:$I$37,7,FALSE))</f>
      </c>
      <c r="K22" s="4">
        <f>IF($A22=0,"",VLOOKUP($A22,'参加申込書'!$A$8:$I$37,8,FALSE))</f>
      </c>
      <c r="L22" s="38">
        <f>IF($A22=0,"",VLOOKUP($A22,'参加申込書'!$A$8:$I$37,9,FALSE))</f>
      </c>
    </row>
    <row r="23" spans="1:12" ht="17.25">
      <c r="A23" s="163"/>
      <c r="B23" s="161"/>
      <c r="C23" s="35"/>
      <c r="D23" s="3">
        <v>15</v>
      </c>
      <c r="E23" s="4">
        <f>IF($A23=0,"",VLOOKUP($A23,'参加申込書'!$A$8:$I$37,2,FALSE))</f>
      </c>
      <c r="F23" s="82">
        <f>IF($A23=0,"",VLOOKUP($A23,'参加申込書'!$A$8:$I$37,3,FALSE))</f>
      </c>
      <c r="G23" s="83">
        <f>IF($A23=0,"",VLOOKUP(C$9,'参加申込書'!$A$8:$I$37,2,FALSE))</f>
      </c>
      <c r="H23" s="114">
        <f>IF($A23=0,"",VLOOKUP($A23,'参加申込書'!$A$8:$I$37,5,FALSE))</f>
      </c>
      <c r="I23" s="115">
        <f>IF($A23=0,"",VLOOKUP(E$9,'参加申込書'!$A$8:$I$37,2,FALSE))</f>
      </c>
      <c r="J23" s="4">
        <f>IF($A23=0,"",VLOOKUP($A23,'参加申込書'!$A$8:$I$37,7,FALSE))</f>
      </c>
      <c r="K23" s="4">
        <f>IF($A23=0,"",VLOOKUP($A23,'参加申込書'!$A$8:$I$37,8,FALSE))</f>
      </c>
      <c r="L23" s="38">
        <f>IF($A23=0,"",VLOOKUP($A23,'参加申込書'!$A$8:$I$37,9,FALSE))</f>
      </c>
    </row>
    <row r="24" spans="1:12" ht="17.25">
      <c r="A24" s="163"/>
      <c r="B24" s="161"/>
      <c r="C24" s="35"/>
      <c r="D24" s="3">
        <v>16</v>
      </c>
      <c r="E24" s="4">
        <f>IF($A24=0,"",VLOOKUP($A24,'参加申込書'!$A$8:$I$37,2,FALSE))</f>
      </c>
      <c r="F24" s="82">
        <f>IF($A24=0,"",VLOOKUP($A24,'参加申込書'!$A$8:$I$37,3,FALSE))</f>
      </c>
      <c r="G24" s="83">
        <f>IF($A24=0,"",VLOOKUP(C$9,'参加申込書'!$A$8:$I$37,2,FALSE))</f>
      </c>
      <c r="H24" s="114">
        <f>IF($A24=0,"",VLOOKUP($A24,'参加申込書'!$A$8:$I$37,5,FALSE))</f>
      </c>
      <c r="I24" s="115">
        <f>IF($A24=0,"",VLOOKUP(E$9,'参加申込書'!$A$8:$I$37,2,FALSE))</f>
      </c>
      <c r="J24" s="4">
        <f>IF($A24=0,"",VLOOKUP($A24,'参加申込書'!$A$8:$I$37,7,FALSE))</f>
      </c>
      <c r="K24" s="4">
        <f>IF($A24=0,"",VLOOKUP($A24,'参加申込書'!$A$8:$I$37,8,FALSE))</f>
      </c>
      <c r="L24" s="38">
        <f>IF($A24=0,"",VLOOKUP($A24,'参加申込書'!$A$8:$I$37,9,FALSE))</f>
      </c>
    </row>
    <row r="25" spans="1:12" ht="17.25">
      <c r="A25" s="163"/>
      <c r="B25" s="161"/>
      <c r="C25" s="35"/>
      <c r="D25" s="3">
        <v>17</v>
      </c>
      <c r="E25" s="4">
        <f>IF($A25=0,"",VLOOKUP($A25,'参加申込書'!$A$8:$I$37,2,FALSE))</f>
      </c>
      <c r="F25" s="82">
        <f>IF($A25=0,"",VLOOKUP($A25,'参加申込書'!$A$8:$I$37,3,FALSE))</f>
      </c>
      <c r="G25" s="83">
        <f>IF($A25=0,"",VLOOKUP(C$9,'参加申込書'!$A$8:$I$37,2,FALSE))</f>
      </c>
      <c r="H25" s="114">
        <f>IF($A25=0,"",VLOOKUP($A25,'参加申込書'!$A$8:$I$37,5,FALSE))</f>
      </c>
      <c r="I25" s="115">
        <f>IF($A25=0,"",VLOOKUP(E$9,'参加申込書'!$A$8:$I$37,2,FALSE))</f>
      </c>
      <c r="J25" s="4">
        <f>IF($A25=0,"",VLOOKUP($A25,'参加申込書'!$A$8:$I$37,7,FALSE))</f>
      </c>
      <c r="K25" s="4">
        <f>IF($A25=0,"",VLOOKUP($A25,'参加申込書'!$A$8:$I$37,8,FALSE))</f>
      </c>
      <c r="L25" s="38">
        <f>IF($A25=0,"",VLOOKUP($A25,'参加申込書'!$A$8:$I$37,9,FALSE))</f>
      </c>
    </row>
    <row r="26" spans="1:12" ht="17.25">
      <c r="A26" s="163"/>
      <c r="B26" s="161"/>
      <c r="C26" s="35"/>
      <c r="D26" s="3">
        <v>18</v>
      </c>
      <c r="E26" s="4">
        <f>IF($A26=0,"",VLOOKUP($A26,'参加申込書'!$A$8:$I$37,2,FALSE))</f>
      </c>
      <c r="F26" s="82">
        <f>IF($A26=0,"",VLOOKUP($A26,'参加申込書'!$A$8:$I$37,3,FALSE))</f>
      </c>
      <c r="G26" s="83">
        <f>IF($A26=0,"",VLOOKUP(C$9,'参加申込書'!$A$8:$I$37,2,FALSE))</f>
      </c>
      <c r="H26" s="114">
        <f>IF($A26=0,"",VLOOKUP($A26,'参加申込書'!$A$8:$I$37,5,FALSE))</f>
      </c>
      <c r="I26" s="115">
        <f>IF($A26=0,"",VLOOKUP(E$9,'参加申込書'!$A$8:$I$37,2,FALSE))</f>
      </c>
      <c r="J26" s="4">
        <f>IF($A26=0,"",VLOOKUP($A26,'参加申込書'!$A$8:$I$37,7,FALSE))</f>
      </c>
      <c r="K26" s="4">
        <f>IF($A26=0,"",VLOOKUP($A26,'参加申込書'!$A$8:$I$37,8,FALSE))</f>
      </c>
      <c r="L26" s="38">
        <f>IF($A26=0,"",VLOOKUP($A26,'参加申込書'!$A$8:$I$37,9,FALSE))</f>
      </c>
    </row>
    <row r="27" spans="1:12" ht="17.25">
      <c r="A27" s="163"/>
      <c r="B27" s="161"/>
      <c r="C27" s="35"/>
      <c r="D27" s="3">
        <v>19</v>
      </c>
      <c r="E27" s="4">
        <f>IF($A27=0,"",VLOOKUP($A27,'参加申込書'!$A$8:$I$37,2,FALSE))</f>
      </c>
      <c r="F27" s="82">
        <f>IF($A27=0,"",VLOOKUP($A27,'参加申込書'!$A$8:$I$37,3,FALSE))</f>
      </c>
      <c r="G27" s="83">
        <f>IF($A27=0,"",VLOOKUP(C$9,'参加申込書'!$A$8:$I$37,2,FALSE))</f>
      </c>
      <c r="H27" s="114">
        <f>IF($A27=0,"",VLOOKUP($A27,'参加申込書'!$A$8:$I$37,5,FALSE))</f>
      </c>
      <c r="I27" s="115">
        <f>IF($A27=0,"",VLOOKUP(E$9,'参加申込書'!$A$8:$I$37,2,FALSE))</f>
      </c>
      <c r="J27" s="4">
        <f>IF($A27=0,"",VLOOKUP($A27,'参加申込書'!$A$8:$I$37,7,FALSE))</f>
      </c>
      <c r="K27" s="4">
        <f>IF($A27=0,"",VLOOKUP($A27,'参加申込書'!$A$8:$I$37,8,FALSE))</f>
      </c>
      <c r="L27" s="38">
        <f>IF($A27=0,"",VLOOKUP($A27,'参加申込書'!$A$8:$I$37,9,FALSE))</f>
      </c>
    </row>
    <row r="28" spans="1:12" ht="17.25">
      <c r="A28" s="163"/>
      <c r="B28" s="161"/>
      <c r="C28" s="35"/>
      <c r="D28" s="3">
        <v>20</v>
      </c>
      <c r="E28" s="4">
        <f>IF($A28=0,"",VLOOKUP($A28,'参加申込書'!$A$8:$I$37,2,FALSE))</f>
      </c>
      <c r="F28" s="82">
        <f>IF($A28=0,"",VLOOKUP($A28,'参加申込書'!$A$8:$I$37,3,FALSE))</f>
      </c>
      <c r="G28" s="83">
        <f>IF($A28=0,"",VLOOKUP(C$9,'参加申込書'!$A$8:$I$37,2,FALSE))</f>
      </c>
      <c r="H28" s="114">
        <f>IF($A28=0,"",VLOOKUP($A28,'参加申込書'!$A$8:$I$37,5,FALSE))</f>
      </c>
      <c r="I28" s="115">
        <f>IF($A28=0,"",VLOOKUP(E$9,'参加申込書'!$A$8:$I$37,2,FALSE))</f>
      </c>
      <c r="J28" s="4">
        <f>IF($A28=0,"",VLOOKUP($A28,'参加申込書'!$A$8:$I$37,7,FALSE))</f>
      </c>
      <c r="K28" s="4">
        <f>IF($A28=0,"",VLOOKUP($A28,'参加申込書'!$A$8:$I$37,8,FALSE))</f>
      </c>
      <c r="L28" s="38">
        <f>IF($A28=0,"",VLOOKUP($A28,'参加申込書'!$A$8:$I$37,9,FALSE))</f>
      </c>
    </row>
    <row r="29" spans="1:12" ht="17.25">
      <c r="A29" s="163"/>
      <c r="B29" s="161"/>
      <c r="C29" s="35"/>
      <c r="D29" s="3">
        <v>21</v>
      </c>
      <c r="E29" s="4">
        <f>IF($A29=0,"",VLOOKUP($A29,'参加申込書'!$A$8:$I$37,2,FALSE))</f>
      </c>
      <c r="F29" s="82">
        <f>IF($A29=0,"",VLOOKUP($A29,'参加申込書'!$A$8:$I$37,3,FALSE))</f>
      </c>
      <c r="G29" s="83">
        <f>IF($A29=0,"",VLOOKUP(C$9,'参加申込書'!$A$8:$I$37,2,FALSE))</f>
      </c>
      <c r="H29" s="114">
        <f>IF($A29=0,"",VLOOKUP($A29,'参加申込書'!$A$8:$I$37,5,FALSE))</f>
      </c>
      <c r="I29" s="115">
        <f>IF($A29=0,"",VLOOKUP(E$9,'参加申込書'!$A$8:$I$37,2,FALSE))</f>
      </c>
      <c r="J29" s="4">
        <f>IF($A29=0,"",VLOOKUP($A29,'参加申込書'!$A$8:$I$37,7,FALSE))</f>
      </c>
      <c r="K29" s="4">
        <f>IF($A29=0,"",VLOOKUP($A29,'参加申込書'!$A$8:$I$37,8,FALSE))</f>
      </c>
      <c r="L29" s="38">
        <f>IF($A29=0,"",VLOOKUP($A29,'参加申込書'!$A$8:$I$37,9,FALSE))</f>
      </c>
    </row>
    <row r="30" spans="1:12" ht="17.25">
      <c r="A30" s="163"/>
      <c r="B30" s="161"/>
      <c r="C30" s="35"/>
      <c r="D30" s="3">
        <v>22</v>
      </c>
      <c r="E30" s="4">
        <f>IF($A30=0,"",VLOOKUP($A30,'参加申込書'!$A$8:$I$37,2,FALSE))</f>
      </c>
      <c r="F30" s="82">
        <f>IF($A30=0,"",VLOOKUP($A30,'参加申込書'!$A$8:$I$37,3,FALSE))</f>
      </c>
      <c r="G30" s="83">
        <f>IF($A30=0,"",VLOOKUP(C$9,'参加申込書'!$A$8:$I$37,2,FALSE))</f>
      </c>
      <c r="H30" s="114">
        <f>IF($A30=0,"",VLOOKUP($A30,'参加申込書'!$A$8:$I$37,5,FALSE))</f>
      </c>
      <c r="I30" s="115">
        <f>IF($A30=0,"",VLOOKUP(E$9,'参加申込書'!$A$8:$I$37,2,FALSE))</f>
      </c>
      <c r="J30" s="4">
        <f>IF($A30=0,"",VLOOKUP($A30,'参加申込書'!$A$8:$I$37,7,FALSE))</f>
      </c>
      <c r="K30" s="4">
        <f>IF($A30=0,"",VLOOKUP($A30,'参加申込書'!$A$8:$I$37,8,FALSE))</f>
      </c>
      <c r="L30" s="38">
        <f>IF($A30=0,"",VLOOKUP($A30,'参加申込書'!$A$8:$I$37,9,FALSE))</f>
      </c>
    </row>
    <row r="31" spans="1:12" ht="17.25">
      <c r="A31" s="163"/>
      <c r="B31" s="161"/>
      <c r="C31" s="35"/>
      <c r="D31" s="3">
        <v>23</v>
      </c>
      <c r="E31" s="4">
        <f>IF($A31=0,"",VLOOKUP($A31,'参加申込書'!$A$8:$I$37,2,FALSE))</f>
      </c>
      <c r="F31" s="82">
        <f>IF($A31=0,"",VLOOKUP($A31,'参加申込書'!$A$8:$I$37,3,FALSE))</f>
      </c>
      <c r="G31" s="83">
        <f>IF($A31=0,"",VLOOKUP(C$9,'参加申込書'!$A$8:$I$37,2,FALSE))</f>
      </c>
      <c r="H31" s="114">
        <f>IF($A31=0,"",VLOOKUP($A31,'参加申込書'!$A$8:$I$37,5,FALSE))</f>
      </c>
      <c r="I31" s="115">
        <f>IF($A31=0,"",VLOOKUP(E$9,'参加申込書'!$A$8:$I$37,2,FALSE))</f>
      </c>
      <c r="J31" s="4">
        <f>IF($A31=0,"",VLOOKUP($A31,'参加申込書'!$A$8:$I$37,7,FALSE))</f>
      </c>
      <c r="K31" s="4">
        <f>IF($A31=0,"",VLOOKUP($A31,'参加申込書'!$A$8:$I$37,8,FALSE))</f>
      </c>
      <c r="L31" s="38">
        <f>IF($A31=0,"",VLOOKUP($A31,'参加申込書'!$A$8:$I$37,9,FALSE))</f>
      </c>
    </row>
    <row r="32" spans="1:12" ht="17.25">
      <c r="A32" s="163"/>
      <c r="B32" s="161"/>
      <c r="C32" s="35"/>
      <c r="D32" s="3">
        <v>24</v>
      </c>
      <c r="E32" s="4">
        <f>IF($A32=0,"",VLOOKUP($A32,'参加申込書'!$A$8:$I$37,2,FALSE))</f>
      </c>
      <c r="F32" s="82">
        <f>IF($A32=0,"",VLOOKUP($A32,'参加申込書'!$A$8:$I$37,3,FALSE))</f>
      </c>
      <c r="G32" s="83">
        <f>IF($A32=0,"",VLOOKUP(C$9,'参加申込書'!$A$8:$I$37,2,FALSE))</f>
      </c>
      <c r="H32" s="114">
        <f>IF($A32=0,"",VLOOKUP($A32,'参加申込書'!$A$8:$I$37,5,FALSE))</f>
      </c>
      <c r="I32" s="115">
        <f>IF($A32=0,"",VLOOKUP(E$9,'参加申込書'!$A$8:$I$37,2,FALSE))</f>
      </c>
      <c r="J32" s="4">
        <f>IF($A32=0,"",VLOOKUP($A32,'参加申込書'!$A$8:$I$37,7,FALSE))</f>
      </c>
      <c r="K32" s="4">
        <f>IF($A32=0,"",VLOOKUP($A32,'参加申込書'!$A$8:$I$37,8,FALSE))</f>
      </c>
      <c r="L32" s="38">
        <f>IF($A32=0,"",VLOOKUP($A32,'参加申込書'!$A$8:$I$37,9,FALSE))</f>
      </c>
    </row>
    <row r="33" spans="1:12" ht="18" thickBot="1">
      <c r="A33" s="163"/>
      <c r="B33" s="162"/>
      <c r="C33" s="36"/>
      <c r="D33" s="13">
        <v>25</v>
      </c>
      <c r="E33" s="14">
        <f>IF($A33=0,"",VLOOKUP($A33,'参加申込書'!$A$8:$I$37,2,FALSE))</f>
      </c>
      <c r="F33" s="104">
        <f>IF($A33=0,"",VLOOKUP($A33,'参加申込書'!$A$8:$I$37,3,FALSE))</f>
      </c>
      <c r="G33" s="105">
        <f>IF($A33=0,"",VLOOKUP(C$9,'参加申込書'!$A$8:$I$37,2,FALSE))</f>
      </c>
      <c r="H33" s="153">
        <f>IF($A33=0,"",VLOOKUP($A33,'参加申込書'!$A$8:$I$37,5,FALSE))</f>
      </c>
      <c r="I33" s="154">
        <f>IF($A33=0,"",VLOOKUP(E$9,'参加申込書'!$A$8:$I$37,2,FALSE))</f>
      </c>
      <c r="J33" s="14">
        <f>IF($A33=0,"",VLOOKUP($A33,'参加申込書'!$A$8:$I$37,7,FALSE))</f>
      </c>
      <c r="K33" s="14">
        <f>IF($A33=0,"",VLOOKUP($A33,'参加申込書'!$A$8:$I$37,8,FALSE))</f>
      </c>
      <c r="L33" s="37">
        <f>IF($A33=0,"",VLOOKUP($A33,'参加申込書'!$A$8:$I$37,9,FALSE))</f>
      </c>
    </row>
    <row r="34" spans="2:12" ht="18" thickBot="1">
      <c r="B34" s="131"/>
      <c r="C34" s="131"/>
      <c r="D34" s="40" t="s">
        <v>31</v>
      </c>
      <c r="E34" s="7"/>
      <c r="F34" s="7"/>
      <c r="G34" s="7"/>
      <c r="H34" s="7"/>
      <c r="I34" s="7"/>
      <c r="J34" s="7"/>
      <c r="K34" s="7"/>
      <c r="L34" s="1"/>
    </row>
    <row r="35" spans="2:12" ht="30" customHeight="1">
      <c r="B35" s="132" t="s">
        <v>35</v>
      </c>
      <c r="C35" s="133"/>
      <c r="D35" s="134"/>
      <c r="E35" s="126" t="str">
        <f>"【監督】　"&amp;'参加申込書'!C5</f>
        <v>【監督】　</v>
      </c>
      <c r="F35" s="126"/>
      <c r="G35" s="126"/>
      <c r="H35" s="127"/>
      <c r="I35" s="63"/>
      <c r="J35" s="63"/>
      <c r="K35" s="63"/>
      <c r="L35" s="64"/>
    </row>
    <row r="36" spans="2:12" ht="30" customHeight="1">
      <c r="B36" s="135"/>
      <c r="C36" s="136"/>
      <c r="D36" s="137"/>
      <c r="E36" s="83"/>
      <c r="F36" s="66"/>
      <c r="G36" s="66"/>
      <c r="H36" s="66"/>
      <c r="I36" s="66"/>
      <c r="J36" s="66"/>
      <c r="K36" s="66"/>
      <c r="L36" s="69"/>
    </row>
    <row r="37" spans="2:12" ht="30" customHeight="1" thickBot="1">
      <c r="B37" s="138"/>
      <c r="C37" s="139"/>
      <c r="D37" s="140"/>
      <c r="E37" s="105"/>
      <c r="F37" s="99"/>
      <c r="G37" s="99"/>
      <c r="H37" s="99"/>
      <c r="I37" s="99"/>
      <c r="J37" s="99"/>
      <c r="K37" s="99"/>
      <c r="L37" s="100"/>
    </row>
    <row r="38" spans="3:12" ht="18" thickBot="1">
      <c r="C38" s="46"/>
      <c r="D38" s="40"/>
      <c r="E38" s="7"/>
      <c r="F38" s="7"/>
      <c r="G38" s="7"/>
      <c r="H38" s="7"/>
      <c r="I38" s="7"/>
      <c r="J38" s="7"/>
      <c r="K38" s="7"/>
      <c r="L38" s="1"/>
    </row>
    <row r="39" spans="2:12" ht="18" customHeight="1" thickBot="1">
      <c r="B39" s="143" t="s">
        <v>42</v>
      </c>
      <c r="C39" s="144"/>
      <c r="D39" s="103" t="s">
        <v>10</v>
      </c>
      <c r="E39" s="94"/>
      <c r="F39" s="96"/>
      <c r="G39" s="95" t="s">
        <v>14</v>
      </c>
      <c r="H39" s="96"/>
      <c r="I39" s="95" t="s">
        <v>15</v>
      </c>
      <c r="J39" s="96"/>
      <c r="K39" s="164" t="s">
        <v>43</v>
      </c>
      <c r="L39" s="93"/>
    </row>
    <row r="40" spans="2:12" ht="18.75" customHeight="1" thickTop="1">
      <c r="B40" s="145"/>
      <c r="C40" s="146"/>
      <c r="D40" s="78" t="s">
        <v>12</v>
      </c>
      <c r="E40" s="79"/>
      <c r="F40" s="9" t="s">
        <v>6</v>
      </c>
      <c r="G40" s="110">
        <f>'参加申込書'!D42</f>
        <v>0</v>
      </c>
      <c r="H40" s="111"/>
      <c r="I40" s="110">
        <f>'参加申込書'!F42</f>
        <v>0</v>
      </c>
      <c r="J40" s="111"/>
      <c r="K40" s="110">
        <f>'参加申込書'!I42</f>
        <v>0</v>
      </c>
      <c r="L40" s="128"/>
    </row>
    <row r="41" spans="2:12" ht="18.75" customHeight="1" thickBot="1">
      <c r="B41" s="145"/>
      <c r="C41" s="146"/>
      <c r="D41" s="101"/>
      <c r="E41" s="102"/>
      <c r="F41" s="10" t="s">
        <v>7</v>
      </c>
      <c r="G41" s="108">
        <f>'参加申込書'!D43</f>
        <v>0</v>
      </c>
      <c r="H41" s="109"/>
      <c r="I41" s="108">
        <f>'参加申込書'!F43</f>
        <v>0</v>
      </c>
      <c r="J41" s="109"/>
      <c r="K41" s="141">
        <f>'参加申込書'!I43</f>
        <v>0</v>
      </c>
      <c r="L41" s="142"/>
    </row>
    <row r="42" spans="2:12" ht="18.75" customHeight="1" thickTop="1">
      <c r="B42" s="145"/>
      <c r="C42" s="146"/>
      <c r="D42" s="78" t="s">
        <v>13</v>
      </c>
      <c r="E42" s="79"/>
      <c r="F42" s="11" t="s">
        <v>6</v>
      </c>
      <c r="G42" s="110">
        <f>'参加申込書'!D44</f>
        <v>0</v>
      </c>
      <c r="H42" s="111"/>
      <c r="I42" s="110">
        <f>'参加申込書'!F44</f>
        <v>0</v>
      </c>
      <c r="J42" s="111"/>
      <c r="K42" s="110">
        <f>'参加申込書'!I44</f>
        <v>0</v>
      </c>
      <c r="L42" s="128"/>
    </row>
    <row r="43" spans="2:12" ht="18.75" customHeight="1" thickBot="1">
      <c r="B43" s="147"/>
      <c r="C43" s="148"/>
      <c r="D43" s="80"/>
      <c r="E43" s="81"/>
      <c r="F43" s="12" t="s">
        <v>7</v>
      </c>
      <c r="G43" s="106">
        <f>'参加申込書'!D45</f>
        <v>0</v>
      </c>
      <c r="H43" s="107"/>
      <c r="I43" s="106">
        <f>'参加申込書'!F45</f>
        <v>0</v>
      </c>
      <c r="J43" s="107"/>
      <c r="K43" s="151">
        <f>'参加申込書'!I45</f>
        <v>0</v>
      </c>
      <c r="L43" s="152"/>
    </row>
    <row r="44" spans="4:12" ht="30" customHeight="1">
      <c r="D44" s="1"/>
      <c r="E44" s="1"/>
      <c r="F44" s="1"/>
      <c r="G44" s="1"/>
      <c r="H44" s="41" t="s">
        <v>36</v>
      </c>
      <c r="I44" s="125"/>
      <c r="J44" s="125"/>
      <c r="K44" s="125"/>
      <c r="L44" s="125"/>
    </row>
    <row r="45" spans="4:12" ht="17.25">
      <c r="D45" s="1"/>
      <c r="E45" s="1"/>
      <c r="F45" s="1"/>
      <c r="G45" s="1"/>
      <c r="H45" s="1"/>
      <c r="I45" s="1"/>
      <c r="J45" s="1"/>
      <c r="K45" s="1"/>
      <c r="L45" s="1"/>
    </row>
    <row r="46" spans="4:12" ht="17.25">
      <c r="D46" s="1"/>
      <c r="E46" s="1"/>
      <c r="F46" s="1"/>
      <c r="G46" s="1"/>
      <c r="H46" s="1"/>
      <c r="I46" s="1"/>
      <c r="J46" s="1"/>
      <c r="K46" s="1"/>
      <c r="L46" s="1"/>
    </row>
    <row r="47" spans="4:12" ht="17.25">
      <c r="D47" s="1"/>
      <c r="E47" s="1"/>
      <c r="F47" s="1"/>
      <c r="G47" s="1"/>
      <c r="H47" s="1"/>
      <c r="I47" s="1"/>
      <c r="J47" s="1"/>
      <c r="K47" s="1"/>
      <c r="L47" s="1"/>
    </row>
    <row r="48" spans="4:12" ht="17.25">
      <c r="D48" s="1"/>
      <c r="E48" s="1"/>
      <c r="F48" s="1"/>
      <c r="G48" s="1"/>
      <c r="H48" s="1"/>
      <c r="I48" s="1"/>
      <c r="J48" s="1"/>
      <c r="K48" s="1"/>
      <c r="L48" s="1"/>
    </row>
    <row r="49" spans="4:12" ht="17.25">
      <c r="D49" s="1"/>
      <c r="E49" s="1"/>
      <c r="F49" s="1"/>
      <c r="G49" s="1"/>
      <c r="H49" s="1"/>
      <c r="I49" s="1"/>
      <c r="J49" s="1"/>
      <c r="K49" s="1"/>
      <c r="L49" s="1"/>
    </row>
    <row r="50" spans="4:12" ht="17.25">
      <c r="D50" s="1"/>
      <c r="E50" s="1"/>
      <c r="F50" s="1"/>
      <c r="G50" s="1"/>
      <c r="H50" s="1"/>
      <c r="I50" s="1"/>
      <c r="J50" s="1"/>
      <c r="K50" s="1"/>
      <c r="L50" s="1"/>
    </row>
    <row r="51" spans="4:12" ht="17.25">
      <c r="D51" s="1"/>
      <c r="E51" s="1"/>
      <c r="F51" s="1"/>
      <c r="G51" s="1"/>
      <c r="H51" s="1"/>
      <c r="I51" s="1"/>
      <c r="J51" s="1"/>
      <c r="K51" s="1"/>
      <c r="L51" s="1"/>
    </row>
    <row r="52" spans="4:12" ht="17.25">
      <c r="D52" s="1"/>
      <c r="E52" s="1"/>
      <c r="F52" s="1"/>
      <c r="G52" s="1"/>
      <c r="H52" s="1"/>
      <c r="I52" s="1"/>
      <c r="J52" s="1"/>
      <c r="K52" s="1"/>
      <c r="L52" s="1"/>
    </row>
    <row r="53" spans="4:12" ht="17.25">
      <c r="D53" s="1"/>
      <c r="E53" s="1"/>
      <c r="F53" s="1"/>
      <c r="G53" s="1"/>
      <c r="H53" s="1"/>
      <c r="I53" s="1"/>
      <c r="J53" s="1"/>
      <c r="K53" s="1"/>
      <c r="L53" s="1"/>
    </row>
    <row r="54" spans="4:12" ht="17.25">
      <c r="D54" s="1"/>
      <c r="E54" s="1"/>
      <c r="F54" s="1"/>
      <c r="G54" s="1"/>
      <c r="H54" s="1"/>
      <c r="I54" s="1"/>
      <c r="J54" s="1"/>
      <c r="K54" s="1"/>
      <c r="L54" s="1"/>
    </row>
    <row r="55" spans="4:12" ht="17.25">
      <c r="D55" s="1"/>
      <c r="E55" s="1"/>
      <c r="F55" s="1"/>
      <c r="G55" s="1"/>
      <c r="H55" s="1"/>
      <c r="I55" s="1"/>
      <c r="J55" s="1"/>
      <c r="K55" s="1"/>
      <c r="L55" s="1"/>
    </row>
    <row r="56" spans="4:12" ht="17.25">
      <c r="D56" s="1"/>
      <c r="E56" s="1"/>
      <c r="F56" s="1"/>
      <c r="G56" s="1"/>
      <c r="H56" s="1"/>
      <c r="I56" s="1"/>
      <c r="J56" s="1"/>
      <c r="K56" s="1"/>
      <c r="L56" s="1"/>
    </row>
    <row r="57" spans="4:12" ht="17.25">
      <c r="D57" s="1"/>
      <c r="E57" s="1"/>
      <c r="F57" s="1"/>
      <c r="G57" s="1"/>
      <c r="H57" s="1"/>
      <c r="I57" s="1"/>
      <c r="J57" s="1"/>
      <c r="K57" s="1"/>
      <c r="L57" s="1"/>
    </row>
    <row r="58" spans="4:12" ht="17.25">
      <c r="D58" s="1"/>
      <c r="E58" s="1"/>
      <c r="F58" s="1"/>
      <c r="G58" s="1"/>
      <c r="H58" s="1"/>
      <c r="I58" s="1"/>
      <c r="J58" s="1"/>
      <c r="K58" s="1"/>
      <c r="L58" s="1"/>
    </row>
    <row r="59" spans="4:12" ht="17.25">
      <c r="D59" s="1"/>
      <c r="E59" s="1"/>
      <c r="F59" s="1"/>
      <c r="G59" s="1"/>
      <c r="H59" s="1"/>
      <c r="I59" s="1"/>
      <c r="J59" s="1"/>
      <c r="K59" s="1"/>
      <c r="L59" s="1"/>
    </row>
    <row r="60" spans="4:12" ht="17.25">
      <c r="D60" s="1"/>
      <c r="E60" s="1"/>
      <c r="F60" s="1"/>
      <c r="G60" s="1"/>
      <c r="H60" s="1"/>
      <c r="I60" s="1"/>
      <c r="J60" s="1"/>
      <c r="K60" s="1"/>
      <c r="L60" s="1"/>
    </row>
    <row r="61" ht="17.25">
      <c r="L61" s="1"/>
    </row>
  </sheetData>
  <sheetProtection/>
  <mergeCells count="93">
    <mergeCell ref="B35:D37"/>
    <mergeCell ref="I43:J43"/>
    <mergeCell ref="K41:L41"/>
    <mergeCell ref="K40:L40"/>
    <mergeCell ref="B39:C43"/>
    <mergeCell ref="B8:C8"/>
    <mergeCell ref="K43:L43"/>
    <mergeCell ref="H33:I33"/>
    <mergeCell ref="I39:J39"/>
    <mergeCell ref="I40:J40"/>
    <mergeCell ref="B1:L1"/>
    <mergeCell ref="B3:E3"/>
    <mergeCell ref="B4:E4"/>
    <mergeCell ref="B5:E5"/>
    <mergeCell ref="B6:E6"/>
    <mergeCell ref="I42:J42"/>
    <mergeCell ref="B34:C34"/>
    <mergeCell ref="G42:H42"/>
    <mergeCell ref="H31:I31"/>
    <mergeCell ref="H32:I32"/>
    <mergeCell ref="I44:L44"/>
    <mergeCell ref="E35:H35"/>
    <mergeCell ref="E36:H36"/>
    <mergeCell ref="E37:H37"/>
    <mergeCell ref="I35:L35"/>
    <mergeCell ref="I36:L36"/>
    <mergeCell ref="I37:L37"/>
    <mergeCell ref="G39:H39"/>
    <mergeCell ref="K39:L39"/>
    <mergeCell ref="K42:L42"/>
    <mergeCell ref="I41:J41"/>
    <mergeCell ref="H25:I25"/>
    <mergeCell ref="H26:I26"/>
    <mergeCell ref="H27:I27"/>
    <mergeCell ref="H28:I28"/>
    <mergeCell ref="H30:I30"/>
    <mergeCell ref="H29:I29"/>
    <mergeCell ref="H16:I16"/>
    <mergeCell ref="H18:I18"/>
    <mergeCell ref="H17:I17"/>
    <mergeCell ref="H19:I19"/>
    <mergeCell ref="F31:G31"/>
    <mergeCell ref="H20:I20"/>
    <mergeCell ref="H21:I21"/>
    <mergeCell ref="H22:I22"/>
    <mergeCell ref="H23:I23"/>
    <mergeCell ref="H24:I24"/>
    <mergeCell ref="B2:E2"/>
    <mergeCell ref="H8:I8"/>
    <mergeCell ref="H9:I9"/>
    <mergeCell ref="H10:I10"/>
    <mergeCell ref="H11:I11"/>
    <mergeCell ref="H12:I12"/>
    <mergeCell ref="F2:L2"/>
    <mergeCell ref="F3:L3"/>
    <mergeCell ref="F4:L4"/>
    <mergeCell ref="F5:L5"/>
    <mergeCell ref="F6:L6"/>
    <mergeCell ref="H13:I13"/>
    <mergeCell ref="H14:I14"/>
    <mergeCell ref="H15:I15"/>
    <mergeCell ref="F25:G25"/>
    <mergeCell ref="F22:G22"/>
    <mergeCell ref="F23:G23"/>
    <mergeCell ref="D7:K7"/>
    <mergeCell ref="F8:G8"/>
    <mergeCell ref="F9:G9"/>
    <mergeCell ref="D42:E43"/>
    <mergeCell ref="D39:F39"/>
    <mergeCell ref="D40:E41"/>
    <mergeCell ref="F32:G32"/>
    <mergeCell ref="F30:G30"/>
    <mergeCell ref="F28:G28"/>
    <mergeCell ref="F29:G29"/>
    <mergeCell ref="G43:H43"/>
    <mergeCell ref="G41:H41"/>
    <mergeCell ref="G40:H40"/>
    <mergeCell ref="F21:G21"/>
    <mergeCell ref="F18:G18"/>
    <mergeCell ref="F19:G19"/>
    <mergeCell ref="F16:G16"/>
    <mergeCell ref="F17:G17"/>
    <mergeCell ref="F26:G26"/>
    <mergeCell ref="F12:G12"/>
    <mergeCell ref="F13:G13"/>
    <mergeCell ref="F10:G10"/>
    <mergeCell ref="F14:G14"/>
    <mergeCell ref="F15:G15"/>
    <mergeCell ref="F33:G33"/>
    <mergeCell ref="F27:G27"/>
    <mergeCell ref="F24:G24"/>
    <mergeCell ref="F11:G11"/>
    <mergeCell ref="F20:G20"/>
  </mergeCells>
  <printOptions horizontalCentered="1" verticalCentered="1"/>
  <pageMargins left="0.7086614173228347" right="0.7086614173228347" top="0.5905511811023623" bottom="0.3937007874015748" header="0.1968503937007874" footer="0.11811023622047245"/>
  <pageSetup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藤﨑　進司</dc:creator>
  <cp:keywords/>
  <dc:description/>
  <cp:lastModifiedBy>野田　一成(鳥栖工業高等学校)</cp:lastModifiedBy>
  <cp:lastPrinted>2019-12-10T02:26:09Z</cp:lastPrinted>
  <dcterms:created xsi:type="dcterms:W3CDTF">2000-09-03T09:22:21Z</dcterms:created>
  <dcterms:modified xsi:type="dcterms:W3CDTF">2019-12-10T02:26:34Z</dcterms:modified>
  <cp:category/>
  <cp:version/>
  <cp:contentType/>
  <cp:contentStatus/>
</cp:coreProperties>
</file>